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ПИТАНИЕ 2025г\Фуд 24\"/>
    </mc:Choice>
  </mc:AlternateContent>
  <xr:revisionPtr revIDLastSave="0" documentId="8_{DA99834D-B602-4355-A417-CD9D8F89DC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9" i="1" l="1"/>
  <c r="L517" i="1"/>
  <c r="L475" i="1"/>
  <c r="L433" i="1"/>
  <c r="L391" i="1"/>
  <c r="L349" i="1"/>
  <c r="L307" i="1"/>
  <c r="L265" i="1"/>
  <c r="L223" i="1"/>
  <c r="L181" i="1"/>
  <c r="L139" i="1"/>
  <c r="L97" i="1"/>
  <c r="L55" i="1"/>
  <c r="L13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J593" i="1" s="1"/>
  <c r="I559" i="1"/>
  <c r="I593" i="1" s="1"/>
  <c r="H559" i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J509" i="1" s="1"/>
  <c r="I475" i="1"/>
  <c r="I509" i="1" s="1"/>
  <c r="H475" i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J467" i="1" s="1"/>
  <c r="I433" i="1"/>
  <c r="I467" i="1" s="1"/>
  <c r="H433" i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J425" i="1" s="1"/>
  <c r="I391" i="1"/>
  <c r="H391" i="1"/>
  <c r="H425" i="1" s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J341" i="1" s="1"/>
  <c r="I307" i="1"/>
  <c r="I341" i="1" s="1"/>
  <c r="H307" i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J215" i="1" s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J173" i="1" s="1"/>
  <c r="I139" i="1"/>
  <c r="H139" i="1"/>
  <c r="H173" i="1" s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J131" i="1" s="1"/>
  <c r="I97" i="1"/>
  <c r="H97" i="1"/>
  <c r="H131" i="1" s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I89" i="1" s="1"/>
  <c r="H55" i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G17" i="1"/>
  <c r="H17" i="1"/>
  <c r="I17" i="1"/>
  <c r="J17" i="1"/>
  <c r="F17" i="1"/>
  <c r="G13" i="1"/>
  <c r="H13" i="1"/>
  <c r="H47" i="1" s="1"/>
  <c r="I13" i="1"/>
  <c r="J13" i="1"/>
  <c r="F13" i="1"/>
  <c r="G425" i="1" l="1"/>
  <c r="G383" i="1"/>
  <c r="J383" i="1"/>
  <c r="F383" i="1"/>
  <c r="G215" i="1"/>
  <c r="I215" i="1"/>
  <c r="F215" i="1"/>
  <c r="G173" i="1"/>
  <c r="I173" i="1"/>
  <c r="G131" i="1"/>
  <c r="H89" i="1"/>
  <c r="J47" i="1"/>
  <c r="I47" i="1"/>
  <c r="G47" i="1"/>
  <c r="I383" i="1"/>
  <c r="H593" i="1"/>
  <c r="G593" i="1"/>
  <c r="J89" i="1"/>
  <c r="I425" i="1"/>
  <c r="H509" i="1"/>
  <c r="J257" i="1"/>
  <c r="G89" i="1"/>
  <c r="G594" i="1" s="1"/>
  <c r="H341" i="1"/>
  <c r="F89" i="1"/>
  <c r="F131" i="1"/>
  <c r="F173" i="1"/>
  <c r="H467" i="1"/>
  <c r="I131" i="1"/>
  <c r="F47" i="1"/>
  <c r="H594" i="1" l="1"/>
  <c r="I594" i="1"/>
  <c r="F594" i="1"/>
  <c r="J594" i="1"/>
  <c r="L594" i="1" l="1"/>
  <c r="L47" i="1"/>
  <c r="L17" i="1"/>
  <c r="L550" i="1"/>
  <c r="L130" i="1"/>
  <c r="L424" i="1"/>
  <c r="L508" i="1"/>
  <c r="L340" i="1"/>
  <c r="L298" i="1"/>
  <c r="L81" i="1"/>
  <c r="L88" i="1"/>
  <c r="L543" i="1"/>
  <c r="L123" i="1"/>
  <c r="L382" i="1"/>
  <c r="L256" i="1"/>
  <c r="L249" i="1"/>
  <c r="L501" i="1"/>
  <c r="L214" i="1"/>
  <c r="L39" i="1"/>
  <c r="L165" i="1"/>
  <c r="L417" i="1"/>
  <c r="L333" i="1"/>
  <c r="L521" i="1"/>
  <c r="L551" i="1"/>
  <c r="L242" i="1"/>
  <c r="L237" i="1"/>
  <c r="L536" i="1"/>
  <c r="L531" i="1"/>
  <c r="L101" i="1"/>
  <c r="L131" i="1"/>
  <c r="L200" i="1"/>
  <c r="L195" i="1"/>
  <c r="L573" i="1"/>
  <c r="L578" i="1"/>
  <c r="L153" i="1"/>
  <c r="L158" i="1"/>
  <c r="L311" i="1"/>
  <c r="L341" i="1"/>
  <c r="L405" i="1"/>
  <c r="L410" i="1"/>
  <c r="L185" i="1"/>
  <c r="L215" i="1"/>
  <c r="L489" i="1"/>
  <c r="L494" i="1"/>
  <c r="L284" i="1"/>
  <c r="L279" i="1"/>
  <c r="L269" i="1"/>
  <c r="L299" i="1"/>
  <c r="L383" i="1"/>
  <c r="L353" i="1"/>
  <c r="L143" i="1"/>
  <c r="L173" i="1"/>
  <c r="L368" i="1"/>
  <c r="L363" i="1"/>
  <c r="L111" i="1"/>
  <c r="L116" i="1"/>
  <c r="L74" i="1"/>
  <c r="L69" i="1"/>
  <c r="L447" i="1"/>
  <c r="L452" i="1"/>
  <c r="L227" i="1"/>
  <c r="L257" i="1"/>
  <c r="L467" i="1"/>
  <c r="L437" i="1"/>
  <c r="L27" i="1"/>
  <c r="L32" i="1"/>
  <c r="L563" i="1"/>
  <c r="L593" i="1"/>
  <c r="L479" i="1"/>
  <c r="L509" i="1"/>
  <c r="L395" i="1"/>
  <c r="L425" i="1"/>
  <c r="L321" i="1"/>
  <c r="L326" i="1"/>
  <c r="L89" i="1"/>
  <c r="L59" i="1"/>
  <c r="L585" i="1"/>
  <c r="L592" i="1"/>
  <c r="L207" i="1"/>
  <c r="L172" i="1"/>
  <c r="L466" i="1"/>
  <c r="L291" i="1"/>
  <c r="L459" i="1"/>
  <c r="L375" i="1"/>
  <c r="L46" i="1"/>
</calcChain>
</file>

<file path=xl/sharedStrings.xml><?xml version="1.0" encoding="utf-8"?>
<sst xmlns="http://schemas.openxmlformats.org/spreadsheetml/2006/main" count="755" uniqueCount="164">
  <si>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</si>
  <si>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</si>
  <si>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</si>
  <si>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</si>
  <si>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</si>
  <si>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</si>
  <si>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</si>
  <si>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</si>
  <si>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</si>
  <si>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</si>
  <si>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</si>
  <si>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</si>
  <si>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</si>
  <si>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</si>
  <si>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</si>
  <si>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</si>
  <si>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</si>
  <si>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</si>
  <si>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</si>
  <si>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</si>
  <si>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</si>
  <si>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</si>
  <si>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</si>
  <si>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</si>
  <si>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</si>
  <si>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</si>
  <si>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</si>
  <si>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</si>
  <si>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</si>
  <si>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</si>
  <si>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</si>
  <si>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</si>
  <si>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</si>
  <si>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</si>
  <si>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</si>
  <si>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</si>
  <si>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</si>
  <si>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</si>
  <si>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</si>
  <si>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</si>
  <si>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</si>
  <si>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</si>
  <si>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</si>
  <si>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</si>
  <si>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</si>
  <si>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</si>
  <si>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Шманенко Т.Ю.</t>
  </si>
  <si>
    <t>Макароны отварные с сыром</t>
  </si>
  <si>
    <t>ТТК 1.1</t>
  </si>
  <si>
    <t>Оладьи с повидлом</t>
  </si>
  <si>
    <t>мучное бл.</t>
  </si>
  <si>
    <t>ТТК 3.6</t>
  </si>
  <si>
    <t>Чай с сахаром и лимоном</t>
  </si>
  <si>
    <t>ТТК 8.3</t>
  </si>
  <si>
    <t>Фрукт</t>
  </si>
  <si>
    <t>ТТК 3.11</t>
  </si>
  <si>
    <t>Салат из белокочанной капусты с зеленью</t>
  </si>
  <si>
    <t>Суп картофельный с рисовой крупой, цыплеком</t>
  </si>
  <si>
    <t>Котлеты Нежные</t>
  </si>
  <si>
    <t>Каша рассыпчатая из гречневой крупы с маслом сливочным</t>
  </si>
  <si>
    <t>Компот из фруктов и ягод с/м</t>
  </si>
  <si>
    <t>Хлеб пшеничный</t>
  </si>
  <si>
    <t>Хлеб ржано-пшеничный</t>
  </si>
  <si>
    <t>ТТК 4.41</t>
  </si>
  <si>
    <t>ТТК 5.1</t>
  </si>
  <si>
    <t>ТТК 6.16</t>
  </si>
  <si>
    <t>ТТК 7.2</t>
  </si>
  <si>
    <t>ТТК 8.1</t>
  </si>
  <si>
    <t>ТТК 3.1</t>
  </si>
  <si>
    <t>ТТК 3.2</t>
  </si>
  <si>
    <t>Крокеты картофельные со сметанным соусом</t>
  </si>
  <si>
    <t>Кисель ягодный</t>
  </si>
  <si>
    <t>ТТК 7.19</t>
  </si>
  <si>
    <t>ТТК 8.16</t>
  </si>
  <si>
    <t>Омлет паровой с мясом</t>
  </si>
  <si>
    <t xml:space="preserve">Помидор свежий </t>
  </si>
  <si>
    <t xml:space="preserve">Кондитерское изделие </t>
  </si>
  <si>
    <t>Чай с сахаром</t>
  </si>
  <si>
    <t>овощи</t>
  </si>
  <si>
    <t>ТТК 6.8</t>
  </si>
  <si>
    <t>ТТК 4.1</t>
  </si>
  <si>
    <t>ТТК 8.2</t>
  </si>
  <si>
    <t>Огурцы битые с зеленью</t>
  </si>
  <si>
    <t>Суп картофельный с горохом, цыпленком и сухариками</t>
  </si>
  <si>
    <t>Рыба, запеченная под овощами с сыром</t>
  </si>
  <si>
    <t>Каша рассыпчатая из рисовой крупы с маслом сливочным</t>
  </si>
  <si>
    <t>Напиток Каркаде</t>
  </si>
  <si>
    <t>ТТК 4.40</t>
  </si>
  <si>
    <t>ТТК 5.6</t>
  </si>
  <si>
    <t>ТТК 6.55</t>
  </si>
  <si>
    <t>ТТК 8.4</t>
  </si>
  <si>
    <t>Сэндвич "Школьный" с огурцом свежим</t>
  </si>
  <si>
    <t>ТТК 3.22</t>
  </si>
  <si>
    <t>Каша вязкая молочная из хлопьев овсяных "Геркулес" с маслом сливочным</t>
  </si>
  <si>
    <t>Какао с молоком</t>
  </si>
  <si>
    <t>порц. блюдо</t>
  </si>
  <si>
    <t>Сыр порциями</t>
  </si>
  <si>
    <t>Батон пектиновый</t>
  </si>
  <si>
    <t>ТТК 3.10</t>
  </si>
  <si>
    <t>ТТК 8.12</t>
  </si>
  <si>
    <t>ТТК 3.3</t>
  </si>
  <si>
    <t>Салат "Весна"</t>
  </si>
  <si>
    <t>Борщ с капустой и картофелем, со сметаной</t>
  </si>
  <si>
    <t>Цыплята запеченные</t>
  </si>
  <si>
    <t>Спагетти по- неопалитански</t>
  </si>
  <si>
    <t>Компот из смеси сухофруктов</t>
  </si>
  <si>
    <t>ТТК 4.39</t>
  </si>
  <si>
    <t>ТТК  5.7</t>
  </si>
  <si>
    <t>ТТК 6.6</t>
  </si>
  <si>
    <t>ТТК 7.21</t>
  </si>
  <si>
    <t>ТТК 8.11</t>
  </si>
  <si>
    <t>Сдобное изделие промышленного производства</t>
  </si>
  <si>
    <t>Чай с молоком</t>
  </si>
  <si>
    <t>ТТК 8.19</t>
  </si>
  <si>
    <t xml:space="preserve">Запеканка творожно-рисовая со сгущенным молоком </t>
  </si>
  <si>
    <t>Масло сливочное порциями</t>
  </si>
  <si>
    <t>ТТК 2.1</t>
  </si>
  <si>
    <t xml:space="preserve">ТТК 3.5 </t>
  </si>
  <si>
    <t>Салат из свежих помидоров и огурцов(с луком репчатым)</t>
  </si>
  <si>
    <t>Суп картофельный с фрикадельками</t>
  </si>
  <si>
    <t>Шницель куриный</t>
  </si>
  <si>
    <t>Пюре картофельное</t>
  </si>
  <si>
    <t>Напиток из цитрусовых(лимон)</t>
  </si>
  <si>
    <t>ТТК 4.3</t>
  </si>
  <si>
    <t>ТТК 5.16</t>
  </si>
  <si>
    <t>ТТК 6.11</t>
  </si>
  <si>
    <t>ТТК 7.1</t>
  </si>
  <si>
    <t>ТТК 8.6</t>
  </si>
  <si>
    <t>Гренки детские с сыром</t>
  </si>
  <si>
    <t>ТТК 3.21</t>
  </si>
  <si>
    <t>Каша Боярская(с изюмом)</t>
  </si>
  <si>
    <t>десерт</t>
  </si>
  <si>
    <t>Мороженое пломбир в вафельном стаканчике</t>
  </si>
  <si>
    <t>ТТК 1.7</t>
  </si>
  <si>
    <t>Салат из свежих огурцов с луком</t>
  </si>
  <si>
    <t>Свекольник со сметаной</t>
  </si>
  <si>
    <t>Фрикадельки мясные с соусом</t>
  </si>
  <si>
    <t>ТТК 4.22</t>
  </si>
  <si>
    <t>ТТК 5.8</t>
  </si>
  <si>
    <t>ТТК 6.13</t>
  </si>
  <si>
    <t>Блинчики с фруктовой начинкой</t>
  </si>
  <si>
    <t>Желе из плодов и ягод</t>
  </si>
  <si>
    <t>ТТК 3.28</t>
  </si>
  <si>
    <t xml:space="preserve">Чай с сахаром </t>
  </si>
  <si>
    <t>Суп лапша по домашнему</t>
  </si>
  <si>
    <t>Митболы с сыром</t>
  </si>
  <si>
    <t>ТТК 5.9</t>
  </si>
  <si>
    <t>ТТК 6.64</t>
  </si>
  <si>
    <t>Каша Дружба</t>
  </si>
  <si>
    <t>порц.блюдо</t>
  </si>
  <si>
    <t>Яйцо вареное</t>
  </si>
  <si>
    <t>ТТК 1.5</t>
  </si>
  <si>
    <t>ТТК 3.13</t>
  </si>
  <si>
    <t>ТТК 4.5</t>
  </si>
  <si>
    <t>Салат из свеклы</t>
  </si>
  <si>
    <t>ТТК 6.63</t>
  </si>
  <si>
    <t>Палочки мясные</t>
  </si>
  <si>
    <t>ТТК 7.5</t>
  </si>
  <si>
    <t>Макаронные изделия отварные с маслом сливочным</t>
  </si>
  <si>
    <t>Компот из свежих плодов (яблок)</t>
  </si>
  <si>
    <t>Вареники ленивые со сметанным соусом сладким</t>
  </si>
  <si>
    <t>ТТК 2.8</t>
  </si>
  <si>
    <t>Плов</t>
  </si>
  <si>
    <t>ТТК 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</si>
</sst>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2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5" borderId="4" xfId="1" applyFill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382" activePane="bottomRight" state="frozen"/>
      <selection pane="topRight" activeCell="E1" sqref="E1"/>
      <selection pane="bottomLeft" activeCell="A6" sqref="A6"/>
      <selection pane="bottomRight" activeCell="S404" sqref="S40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/>
      <c r="D1" s="65"/>
      <c r="E1" s="65"/>
      <c r="F1" s="13" t="s">
        <v>16</v>
      </c>
      <c r="G1" s="2" t="s">
        <v>17</v>
      </c>
      <c r="H1" s="66" t="s">
        <v>45</v>
      </c>
      <c r="I1" s="66"/>
      <c r="J1" s="66"/>
      <c r="K1" s="66"/>
    </row>
    <row r="2" spans="1:12" ht="18" x14ac:dyDescent="0.2">
      <c r="A2" s="43" t="s">
        <v>6</v>
      </c>
      <c r="C2" s="2"/>
      <c r="G2" s="2" t="s">
        <v>18</v>
      </c>
      <c r="H2" s="66" t="s">
        <v>46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6</v>
      </c>
      <c r="J3" s="56">
        <v>2025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200</v>
      </c>
      <c r="G6" s="48">
        <v>10.7</v>
      </c>
      <c r="H6" s="48">
        <v>9.3800000000000008</v>
      </c>
      <c r="I6" s="48">
        <v>38.200000000000003</v>
      </c>
      <c r="J6" s="48">
        <v>280</v>
      </c>
      <c r="K6" s="49" t="s">
        <v>48</v>
      </c>
      <c r="L6" s="48"/>
    </row>
    <row r="7" spans="1:12" ht="15" x14ac:dyDescent="0.25">
      <c r="A7" s="25"/>
      <c r="B7" s="16"/>
      <c r="C7" s="11"/>
      <c r="D7" s="6" t="s">
        <v>50</v>
      </c>
      <c r="E7" s="50" t="s">
        <v>49</v>
      </c>
      <c r="F7" s="51">
        <v>50</v>
      </c>
      <c r="G7" s="51">
        <v>2.77</v>
      </c>
      <c r="H7" s="51">
        <v>4.96</v>
      </c>
      <c r="I7" s="51">
        <v>19.77</v>
      </c>
      <c r="J7" s="51">
        <v>123</v>
      </c>
      <c r="K7" s="52" t="s">
        <v>51</v>
      </c>
      <c r="L7" s="51"/>
    </row>
    <row r="8" spans="1:12" ht="15" x14ac:dyDescent="0.25">
      <c r="A8" s="25"/>
      <c r="B8" s="16"/>
      <c r="C8" s="11"/>
      <c r="D8" s="7" t="s">
        <v>22</v>
      </c>
      <c r="E8" s="50" t="s">
        <v>52</v>
      </c>
      <c r="F8" s="51">
        <v>207</v>
      </c>
      <c r="G8" s="51">
        <v>0.24</v>
      </c>
      <c r="H8" s="51">
        <v>0.06</v>
      </c>
      <c r="I8" s="51">
        <v>15.22</v>
      </c>
      <c r="J8" s="51">
        <v>62.4</v>
      </c>
      <c r="K8" s="58" t="s">
        <v>53</v>
      </c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 t="s">
        <v>54</v>
      </c>
      <c r="F10" s="51">
        <v>150</v>
      </c>
      <c r="G10" s="51">
        <v>1.65</v>
      </c>
      <c r="H10" s="51">
        <v>0.75</v>
      </c>
      <c r="I10" s="51">
        <v>13.05</v>
      </c>
      <c r="J10" s="51">
        <v>65.599999999999994</v>
      </c>
      <c r="K10" s="52" t="s">
        <v>55</v>
      </c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607</v>
      </c>
      <c r="G13" s="21">
        <f t="shared" ref="G13:J13" si="0">SUM(G6:G12)</f>
        <v>15.36</v>
      </c>
      <c r="H13" s="21">
        <f t="shared" si="0"/>
        <v>15.15</v>
      </c>
      <c r="I13" s="21">
        <f t="shared" si="0"/>
        <v>86.24</v>
      </c>
      <c r="J13" s="21">
        <f t="shared" si="0"/>
        <v>531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56</v>
      </c>
      <c r="F18" s="51">
        <v>60</v>
      </c>
      <c r="G18" s="51">
        <v>0.95</v>
      </c>
      <c r="H18" s="51">
        <v>2.69</v>
      </c>
      <c r="I18" s="51">
        <v>5.34</v>
      </c>
      <c r="J18" s="51">
        <v>49.57</v>
      </c>
      <c r="K18" s="52" t="s">
        <v>63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57</v>
      </c>
      <c r="F19" s="51">
        <v>210</v>
      </c>
      <c r="G19" s="51">
        <v>5.88</v>
      </c>
      <c r="H19" s="51">
        <v>6.11</v>
      </c>
      <c r="I19" s="51">
        <v>12.78</v>
      </c>
      <c r="J19" s="51">
        <v>129.63</v>
      </c>
      <c r="K19" s="52" t="s">
        <v>64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58</v>
      </c>
      <c r="F20" s="51">
        <v>90</v>
      </c>
      <c r="G20" s="51">
        <v>10.89</v>
      </c>
      <c r="H20" s="51">
        <v>13.86</v>
      </c>
      <c r="I20" s="51">
        <v>12.81</v>
      </c>
      <c r="J20" s="51">
        <v>225.83</v>
      </c>
      <c r="K20" s="52" t="s">
        <v>65</v>
      </c>
      <c r="L20" s="51"/>
    </row>
    <row r="21" spans="1:12" ht="25.5" x14ac:dyDescent="0.25">
      <c r="A21" s="25"/>
      <c r="B21" s="16"/>
      <c r="C21" s="11"/>
      <c r="D21" s="7" t="s">
        <v>30</v>
      </c>
      <c r="E21" s="50" t="s">
        <v>59</v>
      </c>
      <c r="F21" s="51">
        <v>150</v>
      </c>
      <c r="G21" s="51">
        <v>7.47</v>
      </c>
      <c r="H21" s="51">
        <v>4.7</v>
      </c>
      <c r="I21" s="51">
        <v>32.82</v>
      </c>
      <c r="J21" s="51">
        <v>203.42</v>
      </c>
      <c r="K21" s="52" t="s">
        <v>66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60</v>
      </c>
      <c r="F22" s="51">
        <v>200</v>
      </c>
      <c r="G22" s="51">
        <v>0.18</v>
      </c>
      <c r="H22" s="51">
        <v>0.08</v>
      </c>
      <c r="I22" s="51">
        <v>16.3</v>
      </c>
      <c r="J22" s="51">
        <v>66.64</v>
      </c>
      <c r="K22" s="52" t="s">
        <v>67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61</v>
      </c>
      <c r="F23" s="51">
        <v>30</v>
      </c>
      <c r="G23" s="51">
        <v>2.2799999999999998</v>
      </c>
      <c r="H23" s="51">
        <v>0.24</v>
      </c>
      <c r="I23" s="51">
        <v>14.76</v>
      </c>
      <c r="J23" s="51">
        <v>70.319999999999993</v>
      </c>
      <c r="K23" s="52" t="s">
        <v>68</v>
      </c>
      <c r="L23" s="51"/>
    </row>
    <row r="24" spans="1:12" ht="15" x14ac:dyDescent="0.25">
      <c r="A24" s="25"/>
      <c r="B24" s="16"/>
      <c r="C24" s="11"/>
      <c r="D24" s="7" t="s">
        <v>33</v>
      </c>
      <c r="E24" s="50" t="s">
        <v>62</v>
      </c>
      <c r="F24" s="51">
        <v>50</v>
      </c>
      <c r="G24" s="51">
        <v>2.8</v>
      </c>
      <c r="H24" s="51">
        <v>0.55000000000000004</v>
      </c>
      <c r="I24" s="51">
        <v>29.7</v>
      </c>
      <c r="J24" s="51">
        <v>134.94999999999999</v>
      </c>
      <c r="K24" s="52" t="s">
        <v>69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790</v>
      </c>
      <c r="G27" s="21">
        <f t="shared" ref="G27:J27" si="3">SUM(G18:G26)</f>
        <v>30.45</v>
      </c>
      <c r="H27" s="21">
        <f t="shared" si="3"/>
        <v>28.229999999999997</v>
      </c>
      <c r="I27" s="21">
        <f t="shared" si="3"/>
        <v>124.51</v>
      </c>
      <c r="J27" s="21">
        <f t="shared" si="3"/>
        <v>880.3599999999999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71</v>
      </c>
      <c r="F29" s="51">
        <v>140</v>
      </c>
      <c r="G29" s="51">
        <v>6.71</v>
      </c>
      <c r="H29" s="51">
        <v>9.14</v>
      </c>
      <c r="I29" s="51">
        <v>27.33</v>
      </c>
      <c r="J29" s="51">
        <v>218.42</v>
      </c>
      <c r="K29" s="52" t="s">
        <v>73</v>
      </c>
      <c r="L29" s="51"/>
    </row>
    <row r="30" spans="1:12" ht="15" x14ac:dyDescent="0.25">
      <c r="A30" s="25"/>
      <c r="B30" s="16"/>
      <c r="C30" s="11"/>
      <c r="D30" s="6" t="s">
        <v>21</v>
      </c>
      <c r="E30" s="50" t="s">
        <v>70</v>
      </c>
      <c r="F30" s="51">
        <v>200</v>
      </c>
      <c r="G30" s="51">
        <v>0.14000000000000001</v>
      </c>
      <c r="H30" s="51">
        <v>0.06</v>
      </c>
      <c r="I30" s="51">
        <v>22.36</v>
      </c>
      <c r="J30" s="51">
        <v>90.54</v>
      </c>
      <c r="K30" s="52" t="s">
        <v>72</v>
      </c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340</v>
      </c>
      <c r="G32" s="21">
        <f t="shared" ref="G32:J32" si="4">SUM(G28:G31)</f>
        <v>6.85</v>
      </c>
      <c r="H32" s="21">
        <f t="shared" si="4"/>
        <v>9.2000000000000011</v>
      </c>
      <c r="I32" s="21">
        <f t="shared" si="4"/>
        <v>49.69</v>
      </c>
      <c r="J32" s="21">
        <f t="shared" si="4"/>
        <v>308.95999999999998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1737</v>
      </c>
      <c r="G47" s="34">
        <f t="shared" ref="G47:J47" si="7">G13+G17+G27+G32+G39+G46</f>
        <v>52.660000000000004</v>
      </c>
      <c r="H47" s="34">
        <f t="shared" si="7"/>
        <v>52.58</v>
      </c>
      <c r="I47" s="34">
        <f t="shared" si="7"/>
        <v>260.44</v>
      </c>
      <c r="J47" s="34">
        <f t="shared" si="7"/>
        <v>1720.32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74</v>
      </c>
      <c r="F48" s="48">
        <v>155</v>
      </c>
      <c r="G48" s="48">
        <v>17.91</v>
      </c>
      <c r="H48" s="48">
        <v>16.350000000000001</v>
      </c>
      <c r="I48" s="48">
        <v>2.91</v>
      </c>
      <c r="J48" s="48">
        <v>230.43</v>
      </c>
      <c r="K48" s="49" t="s">
        <v>79</v>
      </c>
      <c r="L48" s="48"/>
    </row>
    <row r="49" spans="1:12" ht="15" x14ac:dyDescent="0.25">
      <c r="A49" s="15"/>
      <c r="B49" s="16"/>
      <c r="C49" s="11"/>
      <c r="D49" s="6" t="s">
        <v>78</v>
      </c>
      <c r="E49" s="50" t="s">
        <v>75</v>
      </c>
      <c r="F49" s="51">
        <v>60</v>
      </c>
      <c r="G49" s="51">
        <v>0.66</v>
      </c>
      <c r="H49" s="51">
        <v>0.12</v>
      </c>
      <c r="I49" s="51">
        <v>2.1</v>
      </c>
      <c r="J49" s="51">
        <v>12.12</v>
      </c>
      <c r="K49" s="52" t="s">
        <v>80</v>
      </c>
      <c r="L49" s="51"/>
    </row>
    <row r="50" spans="1:12" ht="15" x14ac:dyDescent="0.25">
      <c r="A50" s="15"/>
      <c r="B50" s="16"/>
      <c r="C50" s="11"/>
      <c r="D50" s="7" t="s">
        <v>22</v>
      </c>
      <c r="E50" s="50" t="s">
        <v>77</v>
      </c>
      <c r="F50" s="51">
        <v>200</v>
      </c>
      <c r="G50" s="51">
        <v>0.18</v>
      </c>
      <c r="H50" s="51">
        <v>0.04</v>
      </c>
      <c r="I50" s="51">
        <v>15.04</v>
      </c>
      <c r="J50" s="51">
        <v>61.24</v>
      </c>
      <c r="K50" s="52" t="s">
        <v>81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61</v>
      </c>
      <c r="F51" s="51">
        <v>40</v>
      </c>
      <c r="G51" s="51">
        <v>3.04</v>
      </c>
      <c r="H51" s="51">
        <v>0.32</v>
      </c>
      <c r="I51" s="51">
        <v>19.68</v>
      </c>
      <c r="J51" s="51">
        <v>93.76</v>
      </c>
      <c r="K51" s="52" t="s">
        <v>68</v>
      </c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 t="s">
        <v>35</v>
      </c>
      <c r="E53" s="50" t="s">
        <v>76</v>
      </c>
      <c r="F53" s="51">
        <v>50</v>
      </c>
      <c r="G53" s="51">
        <v>0.2</v>
      </c>
      <c r="H53" s="51">
        <v>0.45</v>
      </c>
      <c r="I53" s="51">
        <v>39.9</v>
      </c>
      <c r="J53" s="51">
        <v>164.45</v>
      </c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505</v>
      </c>
      <c r="G55" s="21">
        <f t="shared" ref="G55" si="8">SUM(G48:G54)</f>
        <v>21.99</v>
      </c>
      <c r="H55" s="21">
        <f t="shared" ref="H55" si="9">SUM(H48:H54)</f>
        <v>17.28</v>
      </c>
      <c r="I55" s="21">
        <f t="shared" ref="I55" si="10">SUM(I48:I54)</f>
        <v>79.63</v>
      </c>
      <c r="J55" s="21">
        <f t="shared" ref="J55" si="11">SUM(J48:J54)</f>
        <v>562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82</v>
      </c>
      <c r="F60" s="51">
        <v>60</v>
      </c>
      <c r="G60" s="51">
        <v>0.43</v>
      </c>
      <c r="H60" s="51">
        <v>3.23</v>
      </c>
      <c r="I60" s="51">
        <v>1.1599999999999999</v>
      </c>
      <c r="J60" s="51">
        <v>35.44</v>
      </c>
      <c r="K60" s="52" t="s">
        <v>87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83</v>
      </c>
      <c r="F61" s="51">
        <v>225</v>
      </c>
      <c r="G61" s="51">
        <v>8.34</v>
      </c>
      <c r="H61" s="51">
        <v>8.0500000000000007</v>
      </c>
      <c r="I61" s="51">
        <v>14.36</v>
      </c>
      <c r="J61" s="51">
        <v>163.25</v>
      </c>
      <c r="K61" s="52" t="s">
        <v>88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84</v>
      </c>
      <c r="F62" s="51">
        <v>90</v>
      </c>
      <c r="G62" s="51">
        <v>13.21</v>
      </c>
      <c r="H62" s="51">
        <v>6.54</v>
      </c>
      <c r="I62" s="51">
        <v>2.2200000000000002</v>
      </c>
      <c r="J62" s="51">
        <v>120.57</v>
      </c>
      <c r="K62" s="52" t="s">
        <v>89</v>
      </c>
      <c r="L62" s="51"/>
    </row>
    <row r="63" spans="1:12" ht="25.5" x14ac:dyDescent="0.25">
      <c r="A63" s="15"/>
      <c r="B63" s="16"/>
      <c r="C63" s="11"/>
      <c r="D63" s="7" t="s">
        <v>30</v>
      </c>
      <c r="E63" s="50" t="s">
        <v>85</v>
      </c>
      <c r="F63" s="51">
        <v>150</v>
      </c>
      <c r="G63" s="51">
        <v>3.5</v>
      </c>
      <c r="H63" s="51">
        <v>3.35</v>
      </c>
      <c r="I63" s="51">
        <v>35.39</v>
      </c>
      <c r="J63" s="51">
        <v>185.63</v>
      </c>
      <c r="K63" s="52" t="s">
        <v>66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86</v>
      </c>
      <c r="F64" s="51">
        <v>200</v>
      </c>
      <c r="G64" s="51">
        <v>0.06</v>
      </c>
      <c r="H64" s="51">
        <v>0</v>
      </c>
      <c r="I64" s="51">
        <v>15.34</v>
      </c>
      <c r="J64" s="51">
        <v>61.6</v>
      </c>
      <c r="K64" s="52" t="s">
        <v>90</v>
      </c>
      <c r="L64" s="51"/>
    </row>
    <row r="65" spans="1:12" ht="15" x14ac:dyDescent="0.25">
      <c r="A65" s="15"/>
      <c r="B65" s="16"/>
      <c r="C65" s="11"/>
      <c r="D65" s="7" t="s">
        <v>32</v>
      </c>
      <c r="E65" s="50" t="s">
        <v>61</v>
      </c>
      <c r="F65" s="51">
        <v>40</v>
      </c>
      <c r="G65" s="51">
        <v>3.04</v>
      </c>
      <c r="H65" s="51">
        <v>0.32</v>
      </c>
      <c r="I65" s="51">
        <v>19.68</v>
      </c>
      <c r="J65" s="51">
        <v>93.76</v>
      </c>
      <c r="K65" s="52" t="s">
        <v>68</v>
      </c>
      <c r="L65" s="51"/>
    </row>
    <row r="66" spans="1:12" ht="15" x14ac:dyDescent="0.25">
      <c r="A66" s="15"/>
      <c r="B66" s="16"/>
      <c r="C66" s="11"/>
      <c r="D66" s="7" t="s">
        <v>33</v>
      </c>
      <c r="E66" s="50" t="s">
        <v>62</v>
      </c>
      <c r="F66" s="51">
        <v>50</v>
      </c>
      <c r="G66" s="51">
        <v>2.8</v>
      </c>
      <c r="H66" s="51">
        <v>0.55000000000000004</v>
      </c>
      <c r="I66" s="51">
        <v>29.7</v>
      </c>
      <c r="J66" s="51">
        <v>134.94999999999999</v>
      </c>
      <c r="K66" s="52" t="s">
        <v>69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815</v>
      </c>
      <c r="G69" s="21">
        <f t="shared" ref="G69" si="18">SUM(G60:G68)</f>
        <v>31.38</v>
      </c>
      <c r="H69" s="21">
        <f t="shared" ref="H69" si="19">SUM(H60:H68)</f>
        <v>22.040000000000003</v>
      </c>
      <c r="I69" s="21">
        <f t="shared" ref="I69" si="20">SUM(I60:I68)</f>
        <v>117.85000000000001</v>
      </c>
      <c r="J69" s="21">
        <f t="shared" ref="J69" si="21">SUM(J60:J68)</f>
        <v>795.2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 t="s">
        <v>29</v>
      </c>
      <c r="E72" s="50" t="s">
        <v>60</v>
      </c>
      <c r="F72" s="51">
        <v>200</v>
      </c>
      <c r="G72" s="51">
        <v>0.18</v>
      </c>
      <c r="H72" s="51">
        <v>0.08</v>
      </c>
      <c r="I72" s="51">
        <v>16.3</v>
      </c>
      <c r="J72" s="51">
        <v>66.64</v>
      </c>
      <c r="K72" s="52" t="s">
        <v>67</v>
      </c>
      <c r="L72" s="51"/>
    </row>
    <row r="73" spans="1:12" ht="15" x14ac:dyDescent="0.25">
      <c r="A73" s="15"/>
      <c r="B73" s="16"/>
      <c r="C73" s="11"/>
      <c r="D73" s="6"/>
      <c r="E73" s="50" t="s">
        <v>91</v>
      </c>
      <c r="F73" s="51">
        <v>100</v>
      </c>
      <c r="G73" s="51">
        <v>11.58</v>
      </c>
      <c r="H73" s="51">
        <v>7.81</v>
      </c>
      <c r="I73" s="51">
        <v>16.18</v>
      </c>
      <c r="J73" s="51">
        <v>188.89</v>
      </c>
      <c r="K73" s="52" t="s">
        <v>92</v>
      </c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3">SUM(G70:G73)</f>
        <v>11.76</v>
      </c>
      <c r="H74" s="21">
        <f t="shared" ref="H74" si="24">SUM(H70:H73)</f>
        <v>7.89</v>
      </c>
      <c r="I74" s="21">
        <f t="shared" ref="I74" si="25">SUM(I70:I73)</f>
        <v>32.480000000000004</v>
      </c>
      <c r="J74" s="21">
        <f t="shared" ref="J74" si="26">SUM(J70:J73)</f>
        <v>255.52999999999997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1620</v>
      </c>
      <c r="G89" s="34">
        <f t="shared" ref="G89" si="38">G55+G59+G69+G74+G81+G88</f>
        <v>65.13</v>
      </c>
      <c r="H89" s="34">
        <f t="shared" ref="H89" si="39">H55+H59+H69+H74+H81+H88</f>
        <v>47.210000000000008</v>
      </c>
      <c r="I89" s="34">
        <f t="shared" ref="I89" si="40">I55+I59+I69+I74+I81+I88</f>
        <v>229.96000000000004</v>
      </c>
      <c r="J89" s="34">
        <f t="shared" ref="J89" si="41">J55+J59+J69+J74+J81+J88</f>
        <v>1612.73</v>
      </c>
      <c r="K89" s="35"/>
      <c r="L89" s="34">
        <f t="shared" ref="L89" ca="1" si="42">L55+L59+L69+L74+L81+L88</f>
        <v>0</v>
      </c>
    </row>
    <row r="90" spans="1:12" ht="25.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93</v>
      </c>
      <c r="F90" s="48">
        <v>155</v>
      </c>
      <c r="G90" s="48">
        <v>5.89</v>
      </c>
      <c r="H90" s="48">
        <v>6.66</v>
      </c>
      <c r="I90" s="48">
        <v>26.31</v>
      </c>
      <c r="J90" s="48">
        <v>184.51</v>
      </c>
      <c r="K90" s="49" t="s">
        <v>48</v>
      </c>
      <c r="L90" s="48"/>
    </row>
    <row r="91" spans="1:12" ht="15" x14ac:dyDescent="0.25">
      <c r="A91" s="25"/>
      <c r="B91" s="16"/>
      <c r="C91" s="11"/>
      <c r="D91" s="6" t="s">
        <v>95</v>
      </c>
      <c r="E91" s="50" t="s">
        <v>96</v>
      </c>
      <c r="F91" s="51">
        <v>20</v>
      </c>
      <c r="G91" s="51">
        <v>4.4000000000000004</v>
      </c>
      <c r="H91" s="51">
        <v>5.2</v>
      </c>
      <c r="I91" s="51">
        <v>0</v>
      </c>
      <c r="J91" s="51">
        <v>64.239999999999995</v>
      </c>
      <c r="K91" s="52" t="s">
        <v>98</v>
      </c>
      <c r="L91" s="51"/>
    </row>
    <row r="92" spans="1:12" ht="15" x14ac:dyDescent="0.25">
      <c r="A92" s="25"/>
      <c r="B92" s="16"/>
      <c r="C92" s="11"/>
      <c r="D92" s="7" t="s">
        <v>22</v>
      </c>
      <c r="E92" s="50" t="s">
        <v>94</v>
      </c>
      <c r="F92" s="51">
        <v>200</v>
      </c>
      <c r="G92" s="51">
        <v>3.9</v>
      </c>
      <c r="H92" s="51">
        <v>3.06</v>
      </c>
      <c r="I92" s="51">
        <v>16.34</v>
      </c>
      <c r="J92" s="51">
        <v>108.66</v>
      </c>
      <c r="K92" s="52" t="s">
        <v>99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97</v>
      </c>
      <c r="F93" s="51">
        <v>30</v>
      </c>
      <c r="G93" s="51">
        <v>2.25</v>
      </c>
      <c r="H93" s="51">
        <v>0.87</v>
      </c>
      <c r="I93" s="51">
        <v>15.42</v>
      </c>
      <c r="J93" s="51">
        <v>78.510000000000005</v>
      </c>
      <c r="K93" s="52" t="s">
        <v>100</v>
      </c>
      <c r="L93" s="51"/>
    </row>
    <row r="94" spans="1:12" ht="15" x14ac:dyDescent="0.25">
      <c r="A94" s="25"/>
      <c r="B94" s="16"/>
      <c r="C94" s="11"/>
      <c r="D94" s="7" t="s">
        <v>24</v>
      </c>
      <c r="E94" s="50" t="s">
        <v>54</v>
      </c>
      <c r="F94" s="51">
        <v>150</v>
      </c>
      <c r="G94" s="51">
        <v>2.4</v>
      </c>
      <c r="H94" s="51">
        <v>0.75</v>
      </c>
      <c r="I94" s="51">
        <v>31.5</v>
      </c>
      <c r="J94" s="51">
        <v>142.35</v>
      </c>
      <c r="K94" s="52" t="s">
        <v>55</v>
      </c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555</v>
      </c>
      <c r="G97" s="21">
        <f t="shared" ref="G97" si="43">SUM(G90:G96)</f>
        <v>18.839999999999996</v>
      </c>
      <c r="H97" s="21">
        <f t="shared" ref="H97" si="44">SUM(H90:H96)</f>
        <v>16.54</v>
      </c>
      <c r="I97" s="21">
        <f t="shared" ref="I97" si="45">SUM(I90:I96)</f>
        <v>89.57</v>
      </c>
      <c r="J97" s="21">
        <f t="shared" ref="J97" si="46">SUM(J90:J96)</f>
        <v>578.27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101</v>
      </c>
      <c r="F102" s="51">
        <v>60</v>
      </c>
      <c r="G102" s="51">
        <v>1.76</v>
      </c>
      <c r="H102" s="51">
        <v>4.95</v>
      </c>
      <c r="I102" s="51">
        <v>0.98</v>
      </c>
      <c r="J102" s="51">
        <v>55.54</v>
      </c>
      <c r="K102" s="52" t="s">
        <v>106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102</v>
      </c>
      <c r="F103" s="51">
        <v>210</v>
      </c>
      <c r="G103" s="51">
        <v>1.54</v>
      </c>
      <c r="H103" s="51">
        <v>4.96</v>
      </c>
      <c r="I103" s="51">
        <v>8.49</v>
      </c>
      <c r="J103" s="51">
        <v>84.76</v>
      </c>
      <c r="K103" s="52" t="s">
        <v>107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103</v>
      </c>
      <c r="F104" s="51">
        <v>100</v>
      </c>
      <c r="G104" s="51">
        <v>15.61</v>
      </c>
      <c r="H104" s="51">
        <v>14.8</v>
      </c>
      <c r="I104" s="51">
        <v>0.43</v>
      </c>
      <c r="J104" s="51">
        <v>197.36</v>
      </c>
      <c r="K104" s="52" t="s">
        <v>108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104</v>
      </c>
      <c r="F105" s="51">
        <v>150</v>
      </c>
      <c r="G105" s="51">
        <v>5.88</v>
      </c>
      <c r="H105" s="51">
        <v>4.28</v>
      </c>
      <c r="I105" s="51">
        <v>34.29</v>
      </c>
      <c r="J105" s="51">
        <v>199.16</v>
      </c>
      <c r="K105" s="52" t="s">
        <v>109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105</v>
      </c>
      <c r="F106" s="51">
        <v>200</v>
      </c>
      <c r="G106" s="51">
        <v>0.38</v>
      </c>
      <c r="H106" s="51">
        <v>0</v>
      </c>
      <c r="I106" s="51">
        <v>25.72</v>
      </c>
      <c r="J106" s="51">
        <v>104.4</v>
      </c>
      <c r="K106" s="52" t="s">
        <v>110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61</v>
      </c>
      <c r="F107" s="51">
        <v>30</v>
      </c>
      <c r="G107" s="51">
        <v>2.2799999999999998</v>
      </c>
      <c r="H107" s="51">
        <v>0.24</v>
      </c>
      <c r="I107" s="51">
        <v>14.76</v>
      </c>
      <c r="J107" s="51">
        <v>70.319999999999993</v>
      </c>
      <c r="K107" s="52" t="s">
        <v>68</v>
      </c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62</v>
      </c>
      <c r="F108" s="51">
        <v>50</v>
      </c>
      <c r="G108" s="51">
        <v>2.8</v>
      </c>
      <c r="H108" s="51">
        <v>0.55000000000000004</v>
      </c>
      <c r="I108" s="51">
        <v>29.7</v>
      </c>
      <c r="J108" s="51">
        <v>134.94999999999999</v>
      </c>
      <c r="K108" s="52" t="s">
        <v>69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800</v>
      </c>
      <c r="G111" s="21">
        <f t="shared" ref="G111" si="52">SUM(G102:G110)</f>
        <v>30.25</v>
      </c>
      <c r="H111" s="21">
        <f t="shared" ref="H111" si="53">SUM(H102:H110)</f>
        <v>29.78</v>
      </c>
      <c r="I111" s="21">
        <f t="shared" ref="I111" si="54">SUM(I102:I110)</f>
        <v>114.37</v>
      </c>
      <c r="J111" s="21">
        <f t="shared" ref="J111" si="55">SUM(J102:J110)</f>
        <v>846.49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111</v>
      </c>
      <c r="F112" s="51">
        <v>100</v>
      </c>
      <c r="G112" s="51">
        <v>9.5</v>
      </c>
      <c r="H112" s="51">
        <v>7.7</v>
      </c>
      <c r="I112" s="51">
        <v>45</v>
      </c>
      <c r="J112" s="51">
        <v>287.3</v>
      </c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112</v>
      </c>
      <c r="F113" s="51">
        <v>200</v>
      </c>
      <c r="G113" s="51">
        <v>1.56</v>
      </c>
      <c r="H113" s="51">
        <v>1.1599999999999999</v>
      </c>
      <c r="I113" s="51">
        <v>17.28</v>
      </c>
      <c r="J113" s="51">
        <v>85.88</v>
      </c>
      <c r="K113" s="52" t="s">
        <v>113</v>
      </c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7">SUM(G112:G115)</f>
        <v>11.06</v>
      </c>
      <c r="H116" s="21">
        <f t="shared" ref="H116" si="58">SUM(H112:H115)</f>
        <v>8.86</v>
      </c>
      <c r="I116" s="21">
        <f t="shared" ref="I116" si="59">SUM(I112:I115)</f>
        <v>62.28</v>
      </c>
      <c r="J116" s="21">
        <f t="shared" ref="J116" si="60">SUM(J112:J115)</f>
        <v>373.18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1655</v>
      </c>
      <c r="G131" s="34">
        <f t="shared" ref="G131" si="72">G97+G101+G111+G116+G123+G130</f>
        <v>60.15</v>
      </c>
      <c r="H131" s="34">
        <f t="shared" ref="H131" si="73">H97+H101+H111+H116+H123+H130</f>
        <v>55.18</v>
      </c>
      <c r="I131" s="34">
        <f t="shared" ref="I131" si="74">I97+I101+I111+I116+I123+I130</f>
        <v>266.22000000000003</v>
      </c>
      <c r="J131" s="34">
        <f t="shared" ref="J131" si="75">J97+J101+J111+J116+J123+J130</f>
        <v>1797.94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114</v>
      </c>
      <c r="F132" s="48">
        <v>160</v>
      </c>
      <c r="G132" s="48">
        <v>16.25</v>
      </c>
      <c r="H132" s="48">
        <v>9.02</v>
      </c>
      <c r="I132" s="48">
        <v>42.66</v>
      </c>
      <c r="J132" s="48">
        <v>316.76</v>
      </c>
      <c r="K132" s="49" t="s">
        <v>116</v>
      </c>
      <c r="L132" s="48"/>
    </row>
    <row r="133" spans="1:12" ht="15" x14ac:dyDescent="0.25">
      <c r="A133" s="25"/>
      <c r="B133" s="16"/>
      <c r="C133" s="11"/>
      <c r="D133" s="6" t="s">
        <v>95</v>
      </c>
      <c r="E133" s="50" t="s">
        <v>115</v>
      </c>
      <c r="F133" s="51">
        <v>10</v>
      </c>
      <c r="G133" s="51">
        <v>0.08</v>
      </c>
      <c r="H133" s="51">
        <v>6.38</v>
      </c>
      <c r="I133" s="51">
        <v>0.12</v>
      </c>
      <c r="J133" s="51">
        <v>58.22</v>
      </c>
      <c r="K133" s="52" t="s">
        <v>117</v>
      </c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77</v>
      </c>
      <c r="F134" s="51">
        <v>200</v>
      </c>
      <c r="G134" s="51">
        <v>0.18</v>
      </c>
      <c r="H134" s="51">
        <v>0.04</v>
      </c>
      <c r="I134" s="51">
        <v>15.04</v>
      </c>
      <c r="J134" s="51">
        <v>61.24</v>
      </c>
      <c r="K134" s="52" t="s">
        <v>81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97</v>
      </c>
      <c r="F135" s="51">
        <v>30</v>
      </c>
      <c r="G135" s="51">
        <v>2.25</v>
      </c>
      <c r="H135" s="51">
        <v>0.87</v>
      </c>
      <c r="I135" s="51">
        <v>15.42</v>
      </c>
      <c r="J135" s="51">
        <v>78.510000000000005</v>
      </c>
      <c r="K135" s="52" t="s">
        <v>100</v>
      </c>
      <c r="L135" s="51"/>
    </row>
    <row r="136" spans="1:12" ht="15" x14ac:dyDescent="0.25">
      <c r="A136" s="25"/>
      <c r="B136" s="16"/>
      <c r="C136" s="11"/>
      <c r="D136" s="7" t="s">
        <v>24</v>
      </c>
      <c r="E136" s="50" t="s">
        <v>54</v>
      </c>
      <c r="F136" s="51">
        <v>150</v>
      </c>
      <c r="G136" s="51">
        <v>1.2</v>
      </c>
      <c r="H136" s="51">
        <v>0.3</v>
      </c>
      <c r="I136" s="51">
        <v>11.1</v>
      </c>
      <c r="J136" s="51">
        <v>51.9</v>
      </c>
      <c r="K136" s="52" t="s">
        <v>55</v>
      </c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550</v>
      </c>
      <c r="G139" s="21">
        <f t="shared" ref="G139" si="77">SUM(G132:G138)</f>
        <v>19.959999999999997</v>
      </c>
      <c r="H139" s="21">
        <f t="shared" ref="H139" si="78">SUM(H132:H138)</f>
        <v>16.61</v>
      </c>
      <c r="I139" s="21">
        <f t="shared" ref="I139" si="79">SUM(I132:I138)</f>
        <v>84.339999999999989</v>
      </c>
      <c r="J139" s="21">
        <f t="shared" ref="J139" si="80">SUM(J132:J138)</f>
        <v>566.63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118</v>
      </c>
      <c r="F144" s="51">
        <v>60</v>
      </c>
      <c r="G144" s="51">
        <v>0.53</v>
      </c>
      <c r="H144" s="51">
        <v>3.26</v>
      </c>
      <c r="I144" s="51">
        <v>1.95</v>
      </c>
      <c r="J144" s="51">
        <v>39.22</v>
      </c>
      <c r="K144" s="52" t="s">
        <v>123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119</v>
      </c>
      <c r="F145" s="51">
        <v>220</v>
      </c>
      <c r="G145" s="51">
        <v>6.12</v>
      </c>
      <c r="H145" s="51">
        <v>5.24</v>
      </c>
      <c r="I145" s="51">
        <v>13.49</v>
      </c>
      <c r="J145" s="51">
        <v>125.6</v>
      </c>
      <c r="K145" s="52" t="s">
        <v>124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120</v>
      </c>
      <c r="F146" s="51">
        <v>90</v>
      </c>
      <c r="G146" s="51">
        <v>16.47</v>
      </c>
      <c r="H146" s="51">
        <v>13.14</v>
      </c>
      <c r="I146" s="51">
        <v>8.4600000000000009</v>
      </c>
      <c r="J146" s="51">
        <v>217.98</v>
      </c>
      <c r="K146" s="52" t="s">
        <v>125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121</v>
      </c>
      <c r="F147" s="51">
        <v>150</v>
      </c>
      <c r="G147" s="51">
        <v>2.93</v>
      </c>
      <c r="H147" s="51">
        <v>4.32</v>
      </c>
      <c r="I147" s="51">
        <v>18.77</v>
      </c>
      <c r="J147" s="51">
        <v>125.64</v>
      </c>
      <c r="K147" s="52" t="s">
        <v>126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122</v>
      </c>
      <c r="F148" s="51">
        <v>200</v>
      </c>
      <c r="G148" s="51">
        <v>0.12</v>
      </c>
      <c r="H148" s="51">
        <v>0.02</v>
      </c>
      <c r="I148" s="51">
        <v>15.4</v>
      </c>
      <c r="J148" s="51">
        <v>62.26</v>
      </c>
      <c r="K148" s="52" t="s">
        <v>127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61</v>
      </c>
      <c r="F149" s="51">
        <v>40</v>
      </c>
      <c r="G149" s="51">
        <v>3.04</v>
      </c>
      <c r="H149" s="51">
        <v>0.32</v>
      </c>
      <c r="I149" s="51">
        <v>19.68</v>
      </c>
      <c r="J149" s="51">
        <v>93.76</v>
      </c>
      <c r="K149" s="52" t="s">
        <v>68</v>
      </c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62</v>
      </c>
      <c r="F150" s="51">
        <v>50</v>
      </c>
      <c r="G150" s="51">
        <v>2.8</v>
      </c>
      <c r="H150" s="51">
        <v>0.55000000000000004</v>
      </c>
      <c r="I150" s="51">
        <v>29.7</v>
      </c>
      <c r="J150" s="51">
        <v>134.94999999999999</v>
      </c>
      <c r="K150" s="52" t="s">
        <v>69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810</v>
      </c>
      <c r="G153" s="21">
        <f t="shared" ref="G153" si="87">SUM(G144:G152)</f>
        <v>32.01</v>
      </c>
      <c r="H153" s="21">
        <f t="shared" ref="H153" si="88">SUM(H144:H152)</f>
        <v>26.85</v>
      </c>
      <c r="I153" s="21">
        <f t="shared" ref="I153" si="89">SUM(I144:I152)</f>
        <v>107.45</v>
      </c>
      <c r="J153" s="21">
        <f t="shared" ref="J153" si="90">SUM(J144:J152)</f>
        <v>799.40999999999985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60</v>
      </c>
      <c r="F155" s="51">
        <v>200</v>
      </c>
      <c r="G155" s="51">
        <v>0.18</v>
      </c>
      <c r="H155" s="51">
        <v>0.08</v>
      </c>
      <c r="I155" s="51">
        <v>16.3</v>
      </c>
      <c r="J155" s="51">
        <v>66.64</v>
      </c>
      <c r="K155" s="52" t="s">
        <v>67</v>
      </c>
      <c r="L155" s="51"/>
    </row>
    <row r="156" spans="1:12" ht="15" x14ac:dyDescent="0.25">
      <c r="A156" s="25"/>
      <c r="B156" s="16"/>
      <c r="C156" s="11"/>
      <c r="D156" s="6" t="s">
        <v>21</v>
      </c>
      <c r="E156" s="50" t="s">
        <v>128</v>
      </c>
      <c r="F156" s="51">
        <v>100</v>
      </c>
      <c r="G156" s="51">
        <v>9.14</v>
      </c>
      <c r="H156" s="51">
        <v>10.74</v>
      </c>
      <c r="I156" s="51">
        <v>31.08</v>
      </c>
      <c r="J156" s="51">
        <v>257.54000000000002</v>
      </c>
      <c r="K156" s="52" t="s">
        <v>129</v>
      </c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92">SUM(G154:G157)</f>
        <v>9.32</v>
      </c>
      <c r="H158" s="21">
        <f t="shared" ref="H158" si="93">SUM(H154:H157)</f>
        <v>10.82</v>
      </c>
      <c r="I158" s="21">
        <f t="shared" ref="I158" si="94">SUM(I154:I157)</f>
        <v>47.379999999999995</v>
      </c>
      <c r="J158" s="21">
        <f t="shared" ref="J158" si="95">SUM(J154:J157)</f>
        <v>324.18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1660</v>
      </c>
      <c r="G173" s="34">
        <f t="shared" ref="G173" si="107">G139+G143+G153+G158+G165+G172</f>
        <v>61.29</v>
      </c>
      <c r="H173" s="34">
        <f t="shared" ref="H173" si="108">H139+H143+H153+H158+H165+H172</f>
        <v>54.28</v>
      </c>
      <c r="I173" s="34">
        <f t="shared" ref="I173" si="109">I139+I143+I153+I158+I165+I172</f>
        <v>239.17</v>
      </c>
      <c r="J173" s="34">
        <f t="shared" ref="J173" si="110">J139+J143+J153+J158+J165+J172</f>
        <v>1690.22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130</v>
      </c>
      <c r="F174" s="48">
        <v>200</v>
      </c>
      <c r="G174" s="48">
        <v>7.42</v>
      </c>
      <c r="H174" s="48">
        <v>7.76</v>
      </c>
      <c r="I174" s="48">
        <v>42.2</v>
      </c>
      <c r="J174" s="48">
        <v>268.24</v>
      </c>
      <c r="K174" s="49" t="s">
        <v>133</v>
      </c>
      <c r="L174" s="48"/>
    </row>
    <row r="175" spans="1:12" ht="15" x14ac:dyDescent="0.25">
      <c r="A175" s="25"/>
      <c r="B175" s="16"/>
      <c r="C175" s="11"/>
      <c r="D175" s="6" t="s">
        <v>95</v>
      </c>
      <c r="E175" s="50" t="s">
        <v>96</v>
      </c>
      <c r="F175" s="51">
        <v>20</v>
      </c>
      <c r="G175" s="51">
        <v>4.4000000000000004</v>
      </c>
      <c r="H175" s="51">
        <v>5.2</v>
      </c>
      <c r="I175" s="51">
        <v>0</v>
      </c>
      <c r="J175" s="51">
        <v>64.239999999999995</v>
      </c>
      <c r="K175" s="52" t="s">
        <v>98</v>
      </c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52</v>
      </c>
      <c r="F176" s="51">
        <v>207</v>
      </c>
      <c r="G176" s="51">
        <v>0.08</v>
      </c>
      <c r="H176" s="51">
        <v>0.02</v>
      </c>
      <c r="I176" s="51">
        <v>15</v>
      </c>
      <c r="J176" s="51">
        <v>60.5</v>
      </c>
      <c r="K176" s="52" t="s">
        <v>53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97</v>
      </c>
      <c r="F177" s="51">
        <v>30</v>
      </c>
      <c r="G177" s="51">
        <v>2.25</v>
      </c>
      <c r="H177" s="51">
        <v>0.87</v>
      </c>
      <c r="I177" s="51">
        <v>15.42</v>
      </c>
      <c r="J177" s="51">
        <v>78.510000000000005</v>
      </c>
      <c r="K177" s="52" t="s">
        <v>100</v>
      </c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 t="s">
        <v>131</v>
      </c>
      <c r="E179" s="50" t="s">
        <v>132</v>
      </c>
      <c r="F179" s="51">
        <v>65</v>
      </c>
      <c r="G179" s="51">
        <v>2.6</v>
      </c>
      <c r="H179" s="51">
        <v>9.75</v>
      </c>
      <c r="I179" s="51">
        <v>14.3</v>
      </c>
      <c r="J179" s="51">
        <v>156</v>
      </c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522</v>
      </c>
      <c r="G181" s="21">
        <f t="shared" ref="G181" si="112">SUM(G174:G180)</f>
        <v>16.75</v>
      </c>
      <c r="H181" s="21">
        <f t="shared" ref="H181" si="113">SUM(H174:H180)</f>
        <v>23.6</v>
      </c>
      <c r="I181" s="21">
        <f t="shared" ref="I181" si="114">SUM(I174:I180)</f>
        <v>86.92</v>
      </c>
      <c r="J181" s="21">
        <f t="shared" ref="J181" si="115">SUM(J174:J180)</f>
        <v>627.49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134</v>
      </c>
      <c r="F186" s="51">
        <v>60</v>
      </c>
      <c r="G186" s="51">
        <v>0.46</v>
      </c>
      <c r="H186" s="51">
        <v>3.24</v>
      </c>
      <c r="I186" s="51">
        <v>1.62</v>
      </c>
      <c r="J186" s="51">
        <v>37.5</v>
      </c>
      <c r="K186" s="52" t="s">
        <v>137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135</v>
      </c>
      <c r="F187" s="51">
        <v>210</v>
      </c>
      <c r="G187" s="51">
        <v>2.1</v>
      </c>
      <c r="H187" s="51">
        <v>5.52</v>
      </c>
      <c r="I187" s="51">
        <v>10.23</v>
      </c>
      <c r="J187" s="51">
        <v>99</v>
      </c>
      <c r="K187" s="52" t="s">
        <v>138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136</v>
      </c>
      <c r="F188" s="51">
        <v>90</v>
      </c>
      <c r="G188" s="51">
        <v>10.51</v>
      </c>
      <c r="H188" s="51">
        <v>8.9499999999999993</v>
      </c>
      <c r="I188" s="51">
        <v>7.47</v>
      </c>
      <c r="J188" s="51">
        <v>152.44999999999999</v>
      </c>
      <c r="K188" s="52" t="s">
        <v>139</v>
      </c>
      <c r="L188" s="51"/>
    </row>
    <row r="189" spans="1:12" ht="25.5" x14ac:dyDescent="0.25">
      <c r="A189" s="25"/>
      <c r="B189" s="16"/>
      <c r="C189" s="11"/>
      <c r="D189" s="7" t="s">
        <v>30</v>
      </c>
      <c r="E189" s="50" t="s">
        <v>59</v>
      </c>
      <c r="F189" s="51">
        <v>150</v>
      </c>
      <c r="G189" s="51">
        <v>7.47</v>
      </c>
      <c r="H189" s="51">
        <v>4.7</v>
      </c>
      <c r="I189" s="51">
        <v>32.82</v>
      </c>
      <c r="J189" s="51">
        <v>203.42</v>
      </c>
      <c r="K189" s="52" t="s">
        <v>66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86</v>
      </c>
      <c r="F190" s="51">
        <v>200</v>
      </c>
      <c r="G190" s="51">
        <v>0.06</v>
      </c>
      <c r="H190" s="51">
        <v>0</v>
      </c>
      <c r="I190" s="51">
        <v>15.34</v>
      </c>
      <c r="J190" s="51">
        <v>61.6</v>
      </c>
      <c r="K190" s="52" t="s">
        <v>90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61</v>
      </c>
      <c r="F191" s="51">
        <v>40</v>
      </c>
      <c r="G191" s="51">
        <v>3.04</v>
      </c>
      <c r="H191" s="51">
        <v>0.32</v>
      </c>
      <c r="I191" s="51">
        <v>19.68</v>
      </c>
      <c r="J191" s="51">
        <v>93.76</v>
      </c>
      <c r="K191" s="52" t="s">
        <v>68</v>
      </c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62</v>
      </c>
      <c r="F192" s="51">
        <v>50</v>
      </c>
      <c r="G192" s="51">
        <v>2.8</v>
      </c>
      <c r="H192" s="51">
        <v>0.55000000000000004</v>
      </c>
      <c r="I192" s="51">
        <v>29.7</v>
      </c>
      <c r="J192" s="51">
        <v>134.94999999999999</v>
      </c>
      <c r="K192" s="52" t="s">
        <v>69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" si="121">SUM(G186:G194)</f>
        <v>26.439999999999998</v>
      </c>
      <c r="H195" s="21">
        <f t="shared" ref="H195" si="122">SUM(H186:H194)</f>
        <v>23.28</v>
      </c>
      <c r="I195" s="21">
        <f t="shared" ref="I195" si="123">SUM(I186:I194)</f>
        <v>116.86</v>
      </c>
      <c r="J195" s="21">
        <f t="shared" ref="J195" si="124">SUM(J186:J194)</f>
        <v>782.68000000000006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>
        <v>0.38</v>
      </c>
      <c r="H196" s="51">
        <v>0</v>
      </c>
      <c r="I196" s="51">
        <v>25.72</v>
      </c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105</v>
      </c>
      <c r="F197" s="51">
        <v>200</v>
      </c>
      <c r="G197" s="51">
        <v>5.94</v>
      </c>
      <c r="H197" s="51">
        <v>9.92</v>
      </c>
      <c r="I197" s="51">
        <v>23.3</v>
      </c>
      <c r="J197" s="51">
        <v>104.4</v>
      </c>
      <c r="K197" s="52" t="s">
        <v>110</v>
      </c>
      <c r="L197" s="51"/>
    </row>
    <row r="198" spans="1:12" ht="15" x14ac:dyDescent="0.25">
      <c r="A198" s="25"/>
      <c r="B198" s="16"/>
      <c r="C198" s="11"/>
      <c r="D198" s="6" t="s">
        <v>131</v>
      </c>
      <c r="E198" s="50" t="s">
        <v>140</v>
      </c>
      <c r="F198" s="51">
        <v>80</v>
      </c>
      <c r="G198" s="51">
        <v>1.88</v>
      </c>
      <c r="H198" s="51">
        <v>7.0000000000000007E-2</v>
      </c>
      <c r="I198" s="51">
        <v>8.49</v>
      </c>
      <c r="J198" s="51">
        <v>207.46</v>
      </c>
      <c r="K198" s="52"/>
      <c r="L198" s="51"/>
    </row>
    <row r="199" spans="1:12" ht="15" x14ac:dyDescent="0.25">
      <c r="A199" s="25"/>
      <c r="B199" s="16"/>
      <c r="C199" s="11"/>
      <c r="D199" s="6" t="s">
        <v>31</v>
      </c>
      <c r="E199" s="50" t="s">
        <v>141</v>
      </c>
      <c r="F199" s="51">
        <v>50</v>
      </c>
      <c r="G199" s="51"/>
      <c r="H199" s="51"/>
      <c r="I199" s="51"/>
      <c r="J199" s="51">
        <v>42.11</v>
      </c>
      <c r="K199" s="52" t="s">
        <v>142</v>
      </c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330</v>
      </c>
      <c r="G200" s="21">
        <f t="shared" ref="G200" si="126">SUM(G196:G199)</f>
        <v>8.1999999999999993</v>
      </c>
      <c r="H200" s="21">
        <f t="shared" ref="H200" si="127">SUM(H196:H199)</f>
        <v>9.99</v>
      </c>
      <c r="I200" s="21">
        <f t="shared" ref="I200" si="128">SUM(I196:I199)</f>
        <v>57.51</v>
      </c>
      <c r="J200" s="21">
        <f t="shared" ref="J200" si="129">SUM(J196:J199)</f>
        <v>353.97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1652</v>
      </c>
      <c r="G215" s="34">
        <f t="shared" ref="G215" si="141">G181+G185+G195+G200+G207+G214</f>
        <v>51.39</v>
      </c>
      <c r="H215" s="34">
        <f t="shared" ref="H215" si="142">H181+H185+H195+H200+H207+H214</f>
        <v>56.870000000000005</v>
      </c>
      <c r="I215" s="34">
        <f t="shared" ref="I215" si="143">I181+I185+I195+I200+I207+I214</f>
        <v>261.29000000000002</v>
      </c>
      <c r="J215" s="34">
        <f t="shared" ref="J215" si="144">J181+J185+J195+J200+J207+J214</f>
        <v>1764.14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25.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93</v>
      </c>
      <c r="F300" s="48">
        <v>155</v>
      </c>
      <c r="G300" s="48">
        <v>5.89</v>
      </c>
      <c r="H300" s="48">
        <v>6.66</v>
      </c>
      <c r="I300" s="48">
        <v>26.31</v>
      </c>
      <c r="J300" s="48">
        <v>184.51</v>
      </c>
      <c r="K300" s="49" t="s">
        <v>48</v>
      </c>
      <c r="L300" s="48"/>
    </row>
    <row r="301" spans="1:12" ht="15" x14ac:dyDescent="0.25">
      <c r="A301" s="25"/>
      <c r="B301" s="16"/>
      <c r="C301" s="11"/>
      <c r="D301" s="6" t="s">
        <v>50</v>
      </c>
      <c r="E301" s="50" t="s">
        <v>49</v>
      </c>
      <c r="F301" s="51">
        <v>50</v>
      </c>
      <c r="G301" s="51">
        <v>2.77</v>
      </c>
      <c r="H301" s="51">
        <v>4.96</v>
      </c>
      <c r="I301" s="51">
        <v>19.77</v>
      </c>
      <c r="J301" s="51">
        <v>123.04</v>
      </c>
      <c r="K301" s="52" t="s">
        <v>51</v>
      </c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143</v>
      </c>
      <c r="F302" s="51">
        <v>200</v>
      </c>
      <c r="G302" s="51">
        <v>0.18</v>
      </c>
      <c r="H302" s="51">
        <v>0.04</v>
      </c>
      <c r="I302" s="51">
        <v>15.04</v>
      </c>
      <c r="J302" s="51">
        <v>61.24</v>
      </c>
      <c r="K302" s="52" t="s">
        <v>81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 t="s">
        <v>54</v>
      </c>
      <c r="F304" s="51">
        <v>150</v>
      </c>
      <c r="G304" s="51">
        <v>2.4</v>
      </c>
      <c r="H304" s="51">
        <v>0.75</v>
      </c>
      <c r="I304" s="51">
        <v>31.5</v>
      </c>
      <c r="J304" s="51">
        <v>142.35</v>
      </c>
      <c r="K304" s="52" t="s">
        <v>55</v>
      </c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555</v>
      </c>
      <c r="G307" s="21">
        <f t="shared" ref="G307" si="215">SUM(G300:G306)</f>
        <v>11.24</v>
      </c>
      <c r="H307" s="21">
        <f t="shared" ref="H307" si="216">SUM(H300:H306)</f>
        <v>12.41</v>
      </c>
      <c r="I307" s="21">
        <f t="shared" ref="I307" si="217">SUM(I300:I306)</f>
        <v>92.62</v>
      </c>
      <c r="J307" s="21">
        <f t="shared" ref="J307" si="218">SUM(J300:J306)</f>
        <v>511.14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82</v>
      </c>
      <c r="F312" s="51">
        <v>60</v>
      </c>
      <c r="G312" s="51">
        <v>0.43</v>
      </c>
      <c r="H312" s="51">
        <v>3.23</v>
      </c>
      <c r="I312" s="51">
        <v>1.1599999999999999</v>
      </c>
      <c r="J312" s="51">
        <v>35.44</v>
      </c>
      <c r="K312" s="52" t="s">
        <v>87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144</v>
      </c>
      <c r="F313" s="51">
        <v>210</v>
      </c>
      <c r="G313" s="51">
        <v>7.74</v>
      </c>
      <c r="H313" s="51">
        <v>6.99</v>
      </c>
      <c r="I313" s="51">
        <v>20.56</v>
      </c>
      <c r="J313" s="51">
        <v>176.11</v>
      </c>
      <c r="K313" s="52" t="s">
        <v>146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145</v>
      </c>
      <c r="F314" s="51">
        <v>90</v>
      </c>
      <c r="G314" s="51">
        <v>13.75</v>
      </c>
      <c r="H314" s="51">
        <v>19.079999999999998</v>
      </c>
      <c r="I314" s="51">
        <v>9.06</v>
      </c>
      <c r="J314" s="51">
        <v>262.98</v>
      </c>
      <c r="K314" s="52" t="s">
        <v>147</v>
      </c>
      <c r="L314" s="51"/>
    </row>
    <row r="315" spans="1:12" ht="25.5" x14ac:dyDescent="0.25">
      <c r="A315" s="25"/>
      <c r="B315" s="16"/>
      <c r="C315" s="11"/>
      <c r="D315" s="7" t="s">
        <v>30</v>
      </c>
      <c r="E315" s="50" t="s">
        <v>59</v>
      </c>
      <c r="F315" s="51">
        <v>150</v>
      </c>
      <c r="G315" s="51">
        <v>7.47</v>
      </c>
      <c r="H315" s="51">
        <v>4.7</v>
      </c>
      <c r="I315" s="51">
        <v>32.82</v>
      </c>
      <c r="J315" s="51">
        <v>203.42</v>
      </c>
      <c r="K315" s="52" t="s">
        <v>66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60</v>
      </c>
      <c r="F316" s="51">
        <v>200</v>
      </c>
      <c r="G316" s="51">
        <v>0.18</v>
      </c>
      <c r="H316" s="51">
        <v>0.08</v>
      </c>
      <c r="I316" s="51">
        <v>16.3</v>
      </c>
      <c r="J316" s="51">
        <v>66.64</v>
      </c>
      <c r="K316" s="52" t="s">
        <v>67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61</v>
      </c>
      <c r="F317" s="51">
        <v>30</v>
      </c>
      <c r="G317" s="51">
        <v>2.2799999999999998</v>
      </c>
      <c r="H317" s="51">
        <v>0.24</v>
      </c>
      <c r="I317" s="51">
        <v>14.76</v>
      </c>
      <c r="J317" s="51">
        <v>70.319999999999993</v>
      </c>
      <c r="K317" s="52" t="s">
        <v>68</v>
      </c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62</v>
      </c>
      <c r="F318" s="51">
        <v>50</v>
      </c>
      <c r="G318" s="51">
        <v>2.8</v>
      </c>
      <c r="H318" s="51">
        <v>0.55000000000000004</v>
      </c>
      <c r="I318" s="51">
        <v>29.7</v>
      </c>
      <c r="J318" s="51">
        <v>134.94999999999999</v>
      </c>
      <c r="K318" s="52" t="s">
        <v>69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790</v>
      </c>
      <c r="G321" s="21">
        <f t="shared" ref="G321" si="225">SUM(G312:G320)</f>
        <v>34.65</v>
      </c>
      <c r="H321" s="21">
        <f t="shared" ref="H321" si="226">SUM(H312:H320)</f>
        <v>34.869999999999997</v>
      </c>
      <c r="I321" s="21">
        <f t="shared" ref="I321" si="227">SUM(I312:I320)</f>
        <v>124.36000000000001</v>
      </c>
      <c r="J321" s="21">
        <f t="shared" ref="J321" si="228">SUM(J312:J320)</f>
        <v>949.86000000000013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86</v>
      </c>
      <c r="F323" s="51">
        <v>200</v>
      </c>
      <c r="G323" s="51">
        <v>0.06</v>
      </c>
      <c r="H323" s="51">
        <v>0</v>
      </c>
      <c r="I323" s="51">
        <v>15.34</v>
      </c>
      <c r="J323" s="51">
        <v>61.6</v>
      </c>
      <c r="K323" s="52" t="s">
        <v>72</v>
      </c>
      <c r="L323" s="51"/>
    </row>
    <row r="324" spans="1:12" ht="15" x14ac:dyDescent="0.25">
      <c r="A324" s="25"/>
      <c r="B324" s="16"/>
      <c r="C324" s="11"/>
      <c r="D324" s="6" t="s">
        <v>21</v>
      </c>
      <c r="E324" s="50" t="s">
        <v>70</v>
      </c>
      <c r="F324" s="51">
        <v>140</v>
      </c>
      <c r="G324" s="51">
        <v>6.71</v>
      </c>
      <c r="H324" s="51">
        <v>9.14</v>
      </c>
      <c r="I324" s="51">
        <v>27.33</v>
      </c>
      <c r="J324" s="51">
        <v>218.42</v>
      </c>
      <c r="K324" s="52" t="s">
        <v>90</v>
      </c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340</v>
      </c>
      <c r="G326" s="21">
        <f t="shared" ref="G326" si="230">SUM(G322:G325)</f>
        <v>6.77</v>
      </c>
      <c r="H326" s="21">
        <f t="shared" ref="H326" si="231">SUM(H322:H325)</f>
        <v>9.14</v>
      </c>
      <c r="I326" s="21">
        <f t="shared" ref="I326" si="232">SUM(I322:I325)</f>
        <v>42.67</v>
      </c>
      <c r="J326" s="21">
        <f t="shared" ref="J326" si="233">SUM(J322:J325)</f>
        <v>280.02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1685</v>
      </c>
      <c r="G341" s="34">
        <f t="shared" ref="G341" si="245">G307+G311+G321+G326+G333+G340</f>
        <v>52.66</v>
      </c>
      <c r="H341" s="34">
        <f t="shared" ref="H341" si="246">H307+H311+H321+H326+H333+H340</f>
        <v>56.42</v>
      </c>
      <c r="I341" s="34">
        <f t="shared" ref="I341" si="247">I307+I311+I321+I326+I333+I340</f>
        <v>259.65000000000003</v>
      </c>
      <c r="J341" s="34">
        <f t="shared" ref="J341" si="248">J307+J311+J321+J326+J333+J340</f>
        <v>1741.02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148</v>
      </c>
      <c r="F342" s="48">
        <v>150</v>
      </c>
      <c r="G342" s="48">
        <v>4.3499999999999996</v>
      </c>
      <c r="H342" s="48">
        <v>2.25</v>
      </c>
      <c r="I342" s="48">
        <v>24.15</v>
      </c>
      <c r="J342" s="48">
        <v>134.94</v>
      </c>
      <c r="K342" s="49" t="s">
        <v>151</v>
      </c>
      <c r="L342" s="48"/>
    </row>
    <row r="343" spans="1:12" ht="15" x14ac:dyDescent="0.25">
      <c r="A343" s="15"/>
      <c r="B343" s="16"/>
      <c r="C343" s="11"/>
      <c r="D343" s="6" t="s">
        <v>95</v>
      </c>
      <c r="E343" s="50" t="s">
        <v>115</v>
      </c>
      <c r="F343" s="51">
        <v>10</v>
      </c>
      <c r="G343" s="51">
        <v>0.08</v>
      </c>
      <c r="H343" s="51">
        <v>6.38</v>
      </c>
      <c r="I343" s="51">
        <v>0.12</v>
      </c>
      <c r="J343" s="51">
        <v>58.22</v>
      </c>
      <c r="K343" s="52" t="s">
        <v>117</v>
      </c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94</v>
      </c>
      <c r="F344" s="51">
        <v>200</v>
      </c>
      <c r="G344" s="51">
        <v>3.9</v>
      </c>
      <c r="H344" s="51">
        <v>3.06</v>
      </c>
      <c r="I344" s="51">
        <v>16.34</v>
      </c>
      <c r="J344" s="51">
        <v>108.66</v>
      </c>
      <c r="K344" s="52" t="s">
        <v>99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97</v>
      </c>
      <c r="F345" s="51">
        <v>30</v>
      </c>
      <c r="G345" s="51">
        <v>2.25</v>
      </c>
      <c r="H345" s="51">
        <v>0.87</v>
      </c>
      <c r="I345" s="51">
        <v>15.42</v>
      </c>
      <c r="J345" s="51">
        <v>78.510000000000005</v>
      </c>
      <c r="K345" s="52" t="s">
        <v>100</v>
      </c>
      <c r="L345" s="51"/>
    </row>
    <row r="346" spans="1:12" ht="15" x14ac:dyDescent="0.25">
      <c r="A346" s="15"/>
      <c r="B346" s="16"/>
      <c r="C346" s="11"/>
      <c r="D346" s="7" t="s">
        <v>24</v>
      </c>
      <c r="E346" s="50" t="s">
        <v>54</v>
      </c>
      <c r="F346" s="51">
        <v>150</v>
      </c>
      <c r="G346" s="51">
        <v>2.4</v>
      </c>
      <c r="H346" s="51">
        <v>0.75</v>
      </c>
      <c r="I346" s="51">
        <v>31.5</v>
      </c>
      <c r="J346" s="51">
        <v>142.35</v>
      </c>
      <c r="K346" s="52" t="s">
        <v>55</v>
      </c>
      <c r="L346" s="51"/>
    </row>
    <row r="347" spans="1:12" ht="15" x14ac:dyDescent="0.25">
      <c r="A347" s="15"/>
      <c r="B347" s="16"/>
      <c r="C347" s="11"/>
      <c r="D347" s="6" t="s">
        <v>149</v>
      </c>
      <c r="E347" s="50" t="s">
        <v>150</v>
      </c>
      <c r="F347" s="51">
        <v>40</v>
      </c>
      <c r="G347" s="51">
        <v>4.76</v>
      </c>
      <c r="H347" s="51">
        <v>4.04</v>
      </c>
      <c r="I347" s="51">
        <v>0.24</v>
      </c>
      <c r="J347" s="51">
        <v>56.36</v>
      </c>
      <c r="K347" s="52" t="s">
        <v>152</v>
      </c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580</v>
      </c>
      <c r="G349" s="21">
        <f t="shared" ref="G349" si="250">SUM(G342:G348)</f>
        <v>17.740000000000002</v>
      </c>
      <c r="H349" s="21">
        <f t="shared" ref="H349" si="251">SUM(H342:H348)</f>
        <v>17.349999999999998</v>
      </c>
      <c r="I349" s="21">
        <f t="shared" ref="I349" si="252">SUM(I342:I348)</f>
        <v>87.77</v>
      </c>
      <c r="J349" s="21">
        <f t="shared" ref="J349" si="253">SUM(J342:J348)</f>
        <v>579.04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154</v>
      </c>
      <c r="F354" s="51">
        <v>60</v>
      </c>
      <c r="G354" s="51">
        <v>0.77</v>
      </c>
      <c r="H354" s="51">
        <v>3.22</v>
      </c>
      <c r="I354" s="51">
        <v>4.38</v>
      </c>
      <c r="J354" s="51">
        <v>49.59</v>
      </c>
      <c r="K354" s="52" t="s">
        <v>153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83</v>
      </c>
      <c r="F355" s="51">
        <v>225</v>
      </c>
      <c r="G355" s="51">
        <v>8.34</v>
      </c>
      <c r="H355" s="51">
        <v>8.0500000000000007</v>
      </c>
      <c r="I355" s="51">
        <v>14.36</v>
      </c>
      <c r="J355" s="51">
        <v>163.25</v>
      </c>
      <c r="K355" s="52" t="s">
        <v>88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156</v>
      </c>
      <c r="F356" s="51">
        <v>90</v>
      </c>
      <c r="G356" s="51">
        <v>11.07</v>
      </c>
      <c r="H356" s="51">
        <v>14.76</v>
      </c>
      <c r="I356" s="51">
        <v>16.02</v>
      </c>
      <c r="J356" s="51">
        <v>236.2</v>
      </c>
      <c r="K356" s="52" t="s">
        <v>155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158</v>
      </c>
      <c r="F357" s="51">
        <v>150</v>
      </c>
      <c r="G357" s="51">
        <v>5.3</v>
      </c>
      <c r="H357" s="51">
        <v>3.92</v>
      </c>
      <c r="I357" s="51">
        <v>32.81</v>
      </c>
      <c r="J357" s="51">
        <v>187.64</v>
      </c>
      <c r="K357" s="52" t="s">
        <v>157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105</v>
      </c>
      <c r="F358" s="51">
        <v>200</v>
      </c>
      <c r="G358" s="51">
        <v>0.38</v>
      </c>
      <c r="H358" s="51">
        <v>0</v>
      </c>
      <c r="I358" s="51">
        <v>25.72</v>
      </c>
      <c r="J358" s="51">
        <v>104.4</v>
      </c>
      <c r="K358" s="52" t="s">
        <v>110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61</v>
      </c>
      <c r="F359" s="51">
        <v>30</v>
      </c>
      <c r="G359" s="51">
        <v>2.2799999999999998</v>
      </c>
      <c r="H359" s="51">
        <v>0.24</v>
      </c>
      <c r="I359" s="51">
        <v>14.76</v>
      </c>
      <c r="J359" s="51">
        <v>70.319999999999993</v>
      </c>
      <c r="K359" s="52" t="s">
        <v>68</v>
      </c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62</v>
      </c>
      <c r="F360" s="51">
        <v>40</v>
      </c>
      <c r="G360" s="51">
        <v>2.2400000000000002</v>
      </c>
      <c r="H360" s="51">
        <v>0.44</v>
      </c>
      <c r="I360" s="51">
        <v>23.76</v>
      </c>
      <c r="J360" s="51">
        <v>107.96</v>
      </c>
      <c r="K360" s="52" t="s">
        <v>69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795</v>
      </c>
      <c r="G363" s="21">
        <f t="shared" ref="G363" si="259">SUM(G354:G362)</f>
        <v>30.380000000000003</v>
      </c>
      <c r="H363" s="21">
        <f t="shared" ref="H363" si="260">SUM(H354:H362)</f>
        <v>30.630000000000003</v>
      </c>
      <c r="I363" s="21">
        <f t="shared" ref="I363" si="261">SUM(I354:I362)</f>
        <v>131.81</v>
      </c>
      <c r="J363" s="21">
        <f t="shared" ref="J363" si="262">SUM(J354:J362)</f>
        <v>919.3599999999999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159</v>
      </c>
      <c r="F365" s="51">
        <v>200</v>
      </c>
      <c r="G365" s="51">
        <v>0.16</v>
      </c>
      <c r="H365" s="51">
        <v>0.16</v>
      </c>
      <c r="I365" s="51">
        <v>18.54</v>
      </c>
      <c r="J365" s="51">
        <v>76.239999999999995</v>
      </c>
      <c r="K365" s="52" t="s">
        <v>113</v>
      </c>
      <c r="L365" s="51"/>
    </row>
    <row r="366" spans="1:12" ht="15" x14ac:dyDescent="0.25">
      <c r="A366" s="15"/>
      <c r="B366" s="16"/>
      <c r="C366" s="11"/>
      <c r="D366" s="6" t="s">
        <v>50</v>
      </c>
      <c r="E366" s="50" t="s">
        <v>140</v>
      </c>
      <c r="F366" s="51">
        <v>80</v>
      </c>
      <c r="G366" s="51">
        <v>5.94</v>
      </c>
      <c r="H366" s="51">
        <v>9.92</v>
      </c>
      <c r="I366" s="51">
        <v>23.3</v>
      </c>
      <c r="J366" s="51">
        <v>207.46</v>
      </c>
      <c r="K366" s="52"/>
      <c r="L366" s="51"/>
    </row>
    <row r="367" spans="1:12" ht="15" x14ac:dyDescent="0.25">
      <c r="A367" s="15"/>
      <c r="B367" s="16"/>
      <c r="C367" s="11"/>
      <c r="D367" s="6" t="s">
        <v>131</v>
      </c>
      <c r="E367" s="50" t="s">
        <v>141</v>
      </c>
      <c r="F367" s="51">
        <v>50</v>
      </c>
      <c r="G367" s="51">
        <v>1.88</v>
      </c>
      <c r="H367" s="51">
        <v>7.0000000000000007E-2</v>
      </c>
      <c r="I367" s="51">
        <v>8.49</v>
      </c>
      <c r="J367" s="51">
        <v>42.11</v>
      </c>
      <c r="K367" s="52" t="s">
        <v>142</v>
      </c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330</v>
      </c>
      <c r="G368" s="21">
        <f t="shared" ref="G368" si="264">SUM(G364:G367)</f>
        <v>7.98</v>
      </c>
      <c r="H368" s="21">
        <f t="shared" ref="H368" si="265">SUM(H364:H367)</f>
        <v>10.15</v>
      </c>
      <c r="I368" s="21">
        <f t="shared" ref="I368" si="266">SUM(I364:I367)</f>
        <v>50.330000000000005</v>
      </c>
      <c r="J368" s="21">
        <f t="shared" ref="J368" si="267">SUM(J364:J367)</f>
        <v>325.81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1705</v>
      </c>
      <c r="G383" s="34">
        <f t="shared" ref="G383" si="279">G349+G353+G363+G368+G375+G382</f>
        <v>56.100000000000009</v>
      </c>
      <c r="H383" s="34">
        <f t="shared" ref="H383" si="280">H349+H353+H363+H368+H375+H382</f>
        <v>58.13</v>
      </c>
      <c r="I383" s="34">
        <f t="shared" ref="I383" si="281">I349+I353+I363+I368+I375+I382</f>
        <v>269.90999999999997</v>
      </c>
      <c r="J383" s="34">
        <f t="shared" ref="J383" si="282">J349+J353+J363+J368+J375+J382</f>
        <v>1824.2099999999998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160</v>
      </c>
      <c r="F384" s="48">
        <v>150</v>
      </c>
      <c r="G384" s="48">
        <v>16.38</v>
      </c>
      <c r="H384" s="48">
        <v>15.9</v>
      </c>
      <c r="I384" s="48">
        <v>21.62</v>
      </c>
      <c r="J384" s="48">
        <v>295.12</v>
      </c>
      <c r="K384" s="49" t="s">
        <v>161</v>
      </c>
      <c r="L384" s="48"/>
    </row>
    <row r="385" spans="1:12" ht="15" x14ac:dyDescent="0.25">
      <c r="A385" s="25"/>
      <c r="B385" s="16"/>
      <c r="C385" s="11"/>
      <c r="D385" s="6" t="s">
        <v>95</v>
      </c>
      <c r="E385" s="50" t="s">
        <v>115</v>
      </c>
      <c r="F385" s="51">
        <v>10</v>
      </c>
      <c r="G385" s="51">
        <v>0.08</v>
      </c>
      <c r="H385" s="51">
        <v>6.38</v>
      </c>
      <c r="I385" s="51">
        <v>0.12</v>
      </c>
      <c r="J385" s="51">
        <v>58.22</v>
      </c>
      <c r="K385" s="52" t="s">
        <v>117</v>
      </c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52</v>
      </c>
      <c r="F386" s="51">
        <v>207</v>
      </c>
      <c r="G386" s="51">
        <v>0.24</v>
      </c>
      <c r="H386" s="51">
        <v>0.06</v>
      </c>
      <c r="I386" s="51">
        <v>15.22</v>
      </c>
      <c r="J386" s="51">
        <v>62.38</v>
      </c>
      <c r="K386" s="52" t="s">
        <v>53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97</v>
      </c>
      <c r="F387" s="51">
        <v>20</v>
      </c>
      <c r="G387" s="51">
        <v>1.5</v>
      </c>
      <c r="H387" s="51">
        <v>0.57999999999999996</v>
      </c>
      <c r="I387" s="51">
        <v>10.28</v>
      </c>
      <c r="J387" s="51">
        <v>52.34</v>
      </c>
      <c r="K387" s="52" t="s">
        <v>100</v>
      </c>
      <c r="L387" s="51"/>
    </row>
    <row r="388" spans="1:12" ht="15" x14ac:dyDescent="0.25">
      <c r="A388" s="25"/>
      <c r="B388" s="16"/>
      <c r="C388" s="11"/>
      <c r="D388" s="7" t="s">
        <v>24</v>
      </c>
      <c r="E388" s="50" t="s">
        <v>54</v>
      </c>
      <c r="F388" s="51">
        <v>150</v>
      </c>
      <c r="G388" s="51">
        <v>1.65</v>
      </c>
      <c r="H388" s="51">
        <v>0.75</v>
      </c>
      <c r="I388" s="51">
        <v>13.05</v>
      </c>
      <c r="J388" s="51">
        <v>65.55</v>
      </c>
      <c r="K388" s="52" t="s">
        <v>55</v>
      </c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537</v>
      </c>
      <c r="G391" s="21">
        <f t="shared" ref="G391" si="284">SUM(G384:G390)</f>
        <v>19.849999999999994</v>
      </c>
      <c r="H391" s="21">
        <f t="shared" ref="H391" si="285">SUM(H384:H390)</f>
        <v>23.669999999999998</v>
      </c>
      <c r="I391" s="21">
        <f t="shared" ref="I391" si="286">SUM(I384:I390)</f>
        <v>60.290000000000006</v>
      </c>
      <c r="J391" s="21">
        <f t="shared" ref="J391" si="287">SUM(J384:J390)</f>
        <v>533.61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118</v>
      </c>
      <c r="F396" s="51">
        <v>60</v>
      </c>
      <c r="G396" s="51">
        <v>0.53</v>
      </c>
      <c r="H396" s="51">
        <v>3.26</v>
      </c>
      <c r="I396" s="51">
        <v>1.95</v>
      </c>
      <c r="J396" s="51">
        <v>39.22</v>
      </c>
      <c r="K396" s="52" t="s">
        <v>123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102</v>
      </c>
      <c r="F397" s="51">
        <v>210</v>
      </c>
      <c r="G397" s="51">
        <v>1.54</v>
      </c>
      <c r="H397" s="51">
        <v>4.96</v>
      </c>
      <c r="I397" s="51">
        <v>8.49</v>
      </c>
      <c r="J397" s="51">
        <v>84.76</v>
      </c>
      <c r="K397" s="52" t="s">
        <v>107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162</v>
      </c>
      <c r="F398" s="51">
        <v>150</v>
      </c>
      <c r="G398" s="51">
        <v>12.96</v>
      </c>
      <c r="H398" s="51">
        <v>20.100000000000001</v>
      </c>
      <c r="I398" s="51">
        <v>25.55</v>
      </c>
      <c r="J398" s="51">
        <v>334.94</v>
      </c>
      <c r="K398" s="52" t="s">
        <v>163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86</v>
      </c>
      <c r="F400" s="51">
        <v>200</v>
      </c>
      <c r="G400" s="51">
        <v>0.06</v>
      </c>
      <c r="H400" s="51">
        <v>0</v>
      </c>
      <c r="I400" s="51">
        <v>15.34</v>
      </c>
      <c r="J400" s="51">
        <v>61.6</v>
      </c>
      <c r="K400" s="52" t="s">
        <v>90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61</v>
      </c>
      <c r="F401" s="51">
        <v>40</v>
      </c>
      <c r="G401" s="51">
        <v>3.04</v>
      </c>
      <c r="H401" s="51">
        <v>0.32</v>
      </c>
      <c r="I401" s="51">
        <v>19.68</v>
      </c>
      <c r="J401" s="51">
        <v>93.76</v>
      </c>
      <c r="K401" s="52" t="s">
        <v>68</v>
      </c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62</v>
      </c>
      <c r="F402" s="51">
        <v>50</v>
      </c>
      <c r="G402" s="51">
        <v>2.8</v>
      </c>
      <c r="H402" s="51">
        <v>0.55000000000000004</v>
      </c>
      <c r="I402" s="51">
        <v>29.7</v>
      </c>
      <c r="J402" s="51">
        <v>134.94999999999999</v>
      </c>
      <c r="K402" s="52" t="s">
        <v>69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710</v>
      </c>
      <c r="G405" s="21">
        <f t="shared" ref="G405" si="294">SUM(G396:G404)</f>
        <v>20.930000000000003</v>
      </c>
      <c r="H405" s="21">
        <f t="shared" ref="H405" si="295">SUM(H396:H404)</f>
        <v>29.19</v>
      </c>
      <c r="I405" s="21">
        <f t="shared" ref="I405" si="296">SUM(I396:I404)</f>
        <v>100.71</v>
      </c>
      <c r="J405" s="21">
        <f t="shared" ref="J405" si="297">SUM(J396:J404)</f>
        <v>749.23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60</v>
      </c>
      <c r="F407" s="51">
        <v>200</v>
      </c>
      <c r="G407" s="51">
        <v>0.18</v>
      </c>
      <c r="H407" s="51">
        <v>0.08</v>
      </c>
      <c r="I407" s="51">
        <v>16.3</v>
      </c>
      <c r="J407" s="51">
        <v>66.64</v>
      </c>
      <c r="K407" s="52" t="s">
        <v>67</v>
      </c>
      <c r="L407" s="51"/>
    </row>
    <row r="408" spans="1:12" ht="15" x14ac:dyDescent="0.25">
      <c r="A408" s="25"/>
      <c r="B408" s="16"/>
      <c r="C408" s="11"/>
      <c r="D408" s="6" t="s">
        <v>21</v>
      </c>
      <c r="E408" s="50" t="s">
        <v>128</v>
      </c>
      <c r="F408" s="51">
        <v>100</v>
      </c>
      <c r="G408" s="51">
        <v>9.14</v>
      </c>
      <c r="H408" s="51">
        <v>10.74</v>
      </c>
      <c r="I408" s="51">
        <v>31.08</v>
      </c>
      <c r="J408" s="51">
        <v>257.54000000000002</v>
      </c>
      <c r="K408" s="52" t="s">
        <v>129</v>
      </c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99">SUM(G406:G409)</f>
        <v>9.32</v>
      </c>
      <c r="H410" s="21">
        <f t="shared" ref="H410" si="300">SUM(H406:H409)</f>
        <v>10.82</v>
      </c>
      <c r="I410" s="21">
        <f t="shared" ref="I410" si="301">SUM(I406:I409)</f>
        <v>47.379999999999995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1547</v>
      </c>
      <c r="G425" s="34">
        <f t="shared" ref="G425" si="314">G391+G395+G405+G410+G417+G424</f>
        <v>50.1</v>
      </c>
      <c r="H425" s="34">
        <f t="shared" ref="H425" si="315">H391+H395+H405+H410+H417+H424</f>
        <v>63.68</v>
      </c>
      <c r="I425" s="34">
        <f t="shared" ref="I425" si="316">I391+I395+I405+I410+I417+I424</f>
        <v>208.38</v>
      </c>
      <c r="J425" s="34">
        <f t="shared" ref="J425" si="317">J391+J395+J405+J410+J417+J424</f>
        <v>1282.8400000000001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1657.625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56.185000000000002</v>
      </c>
      <c r="H594" s="42">
        <f t="shared" si="456"/>
        <v>55.543750000000003</v>
      </c>
      <c r="I594" s="42">
        <f t="shared" si="456"/>
        <v>249.37750000000005</v>
      </c>
      <c r="J594" s="42">
        <f t="shared" si="456"/>
        <v>1679.1775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2025-06-21T08:33:37Z</dcterms:modified>
</cp:coreProperties>
</file>