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ПИТАНИЕ 2025г\Фуд 24\"/>
    </mc:Choice>
  </mc:AlternateContent>
  <xr:revisionPtr revIDLastSave="0" documentId="13_ncr:1_{0FAE69B6-C079-4C21-8E93-86B5930B7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J509" i="1" s="1"/>
  <c r="I475" i="1"/>
  <c r="H475" i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J425" i="1" s="1"/>
  <c r="I391" i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J341" i="1" s="1"/>
  <c r="I307" i="1"/>
  <c r="I341" i="1" s="1"/>
  <c r="H307" i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J215" i="1" s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J173" i="1" s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J131" i="1" s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I89" i="1" s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H47" i="1" s="1"/>
  <c r="I13" i="1"/>
  <c r="J13" i="1"/>
  <c r="F13" i="1"/>
  <c r="F593" i="1" l="1"/>
  <c r="J593" i="1"/>
  <c r="I593" i="1"/>
  <c r="I509" i="1"/>
  <c r="G509" i="1"/>
  <c r="J467" i="1"/>
  <c r="G467" i="1"/>
  <c r="I467" i="1"/>
  <c r="G425" i="1"/>
  <c r="G383" i="1"/>
  <c r="J383" i="1"/>
  <c r="F383" i="1"/>
  <c r="G215" i="1"/>
  <c r="I215" i="1"/>
  <c r="F215" i="1"/>
  <c r="G173" i="1"/>
  <c r="I173" i="1"/>
  <c r="G131" i="1"/>
  <c r="H89" i="1"/>
  <c r="J47" i="1"/>
  <c r="I47" i="1"/>
  <c r="G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H594" i="1"/>
  <c r="I594" i="1"/>
  <c r="F594" i="1"/>
  <c r="J594" i="1"/>
  <c r="L291" i="1"/>
  <c r="L333" i="1"/>
  <c r="L382" i="1"/>
  <c r="L375" i="1"/>
  <c r="L550" i="1"/>
  <c r="L594" i="1"/>
  <c r="L47" i="1"/>
  <c r="L17" i="1"/>
  <c r="L165" i="1"/>
  <c r="L88" i="1"/>
  <c r="L543" i="1"/>
  <c r="L508" i="1"/>
  <c r="L424" i="1"/>
  <c r="L214" i="1"/>
  <c r="L39" i="1"/>
  <c r="L585" i="1"/>
  <c r="L207" i="1"/>
  <c r="L417" i="1"/>
  <c r="L123" i="1"/>
  <c r="L81" i="1"/>
  <c r="L130" i="1"/>
  <c r="L551" i="1"/>
  <c r="L521" i="1"/>
  <c r="L341" i="1"/>
  <c r="L311" i="1"/>
  <c r="L494" i="1"/>
  <c r="L489" i="1"/>
  <c r="L353" i="1"/>
  <c r="L383" i="1"/>
  <c r="L32" i="1"/>
  <c r="L27" i="1"/>
  <c r="L425" i="1"/>
  <c r="L395" i="1"/>
  <c r="L578" i="1"/>
  <c r="L573" i="1"/>
  <c r="L279" i="1"/>
  <c r="L284" i="1"/>
  <c r="L173" i="1"/>
  <c r="L143" i="1"/>
  <c r="L116" i="1"/>
  <c r="L111" i="1"/>
  <c r="L437" i="1"/>
  <c r="L467" i="1"/>
  <c r="L326" i="1"/>
  <c r="L321" i="1"/>
  <c r="L131" i="1"/>
  <c r="L101" i="1"/>
  <c r="L195" i="1"/>
  <c r="L200" i="1"/>
  <c r="L410" i="1"/>
  <c r="L405" i="1"/>
  <c r="L299" i="1"/>
  <c r="L269" i="1"/>
  <c r="L257" i="1"/>
  <c r="L227" i="1"/>
  <c r="L59" i="1"/>
  <c r="L89" i="1"/>
  <c r="L452" i="1"/>
  <c r="L447" i="1"/>
  <c r="L509" i="1"/>
  <c r="L479" i="1"/>
  <c r="L237" i="1"/>
  <c r="L242" i="1"/>
  <c r="L531" i="1"/>
  <c r="L536" i="1"/>
  <c r="L158" i="1"/>
  <c r="L153" i="1"/>
  <c r="L215" i="1"/>
  <c r="L185" i="1"/>
  <c r="L363" i="1"/>
  <c r="L368" i="1"/>
  <c r="L69" i="1"/>
  <c r="L74" i="1"/>
  <c r="L593" i="1"/>
  <c r="L563" i="1"/>
  <c r="L249" i="1"/>
  <c r="L172" i="1"/>
  <c r="L592" i="1"/>
  <c r="L501" i="1"/>
  <c r="L466" i="1"/>
  <c r="L298" i="1"/>
  <c r="L340" i="1"/>
  <c r="L459" i="1"/>
  <c r="L256" i="1"/>
  <c r="L46" i="1"/>
</calcChain>
</file>

<file path=xl/sharedStrings.xml><?xml version="1.0" encoding="utf-8"?>
<sst xmlns="http://schemas.openxmlformats.org/spreadsheetml/2006/main" count="874" uniqueCount="166">
  <si>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</si>
  <si>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</si>
  <si>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</si>
  <si>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</si>
  <si>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</si>
  <si>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</si>
  <si>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</si>
  <si>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</si>
  <si>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</si>
  <si>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</si>
  <si>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</si>
  <si>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</si>
  <si>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</si>
  <si>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</si>
  <si>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</si>
  <si>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</si>
  <si>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</si>
  <si>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</si>
  <si>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</si>
  <si>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</si>
  <si>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</si>
  <si>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</si>
  <si>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</si>
  <si>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</si>
  <si>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</si>
  <si>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</si>
  <si>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</si>
  <si>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</si>
  <si>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</si>
  <si>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</si>
  <si>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</si>
  <si>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</si>
  <si>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</si>
  <si>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</si>
  <si>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</si>
  <si>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</si>
  <si>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</si>
  <si>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</si>
  <si>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</si>
  <si>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</si>
  <si>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</si>
  <si>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</si>
  <si>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</si>
  <si>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</si>
  <si>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</si>
  <si>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Шманенко Т.Ю.</t>
  </si>
  <si>
    <t>Макароны отварные с сыром</t>
  </si>
  <si>
    <t>ТТК 1.1</t>
  </si>
  <si>
    <t>Оладьи с повидлом</t>
  </si>
  <si>
    <t>мучное бл.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</si>
  <si>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</si>
  <si>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</si>
  <si>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</si>
  <si>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</si>
  <si>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</si>
  <si>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</si>
  <si>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Суп картофельный с рисовой крупой, цыплеком</t>
  </si>
  <si>
    <t>Котлеты Нежные</t>
  </si>
  <si>
    <t>Каша рассыпчатая из гречневой крупы с маслом сливочным</t>
  </si>
  <si>
    <t>Компот из фруктов и ягод с/м</t>
  </si>
  <si>
    <t>Хлеб пшеничный</t>
  </si>
  <si>
    <t>Хлеб ржано-пшеничный</t>
  </si>
  <si>
    <t>ТТК 4.41</t>
  </si>
  <si>
    <t>ТТК 5.1</t>
  </si>
  <si>
    <t>ТТК 6.16</t>
  </si>
  <si>
    <t>ТТК 7.2</t>
  </si>
  <si>
    <t>ТТК 8.1</t>
  </si>
  <si>
    <t>ТТК 3.1</t>
  </si>
  <si>
    <t>ТТК 3.2</t>
  </si>
  <si>
    <t>Крокеты картофельные со сметанным соусом</t>
  </si>
  <si>
    <t>Кисель ягодный</t>
  </si>
  <si>
    <t>ТТК 7.19</t>
  </si>
  <si>
    <t>ТТК 8.16</t>
  </si>
  <si>
    <t>Омлет паровой с мясом</t>
  </si>
  <si>
    <t xml:space="preserve">Помидор свежий </t>
  </si>
  <si>
    <t xml:space="preserve">Кондитерское изделие </t>
  </si>
  <si>
    <t>Чай с сахаром</t>
  </si>
  <si>
    <t>овощи</t>
  </si>
  <si>
    <t>ТТК 6.8</t>
  </si>
  <si>
    <t>ТТК 4.1</t>
  </si>
  <si>
    <t>ТТК 8.2</t>
  </si>
  <si>
    <t>Огурцы битые с зеленью</t>
  </si>
  <si>
    <t>Суп картофельный с горохом, цыпленком и сухариками</t>
  </si>
  <si>
    <t>Рыба, запеченная под овощами с сыром</t>
  </si>
  <si>
    <t>Каша рассыпчатая из рисовой крупы с маслом сливочным</t>
  </si>
  <si>
    <t>Напиток Каркаде</t>
  </si>
  <si>
    <t>ТТК 4.40</t>
  </si>
  <si>
    <t>ТТК 5.6</t>
  </si>
  <si>
    <t>ТТК 6.55</t>
  </si>
  <si>
    <t>ТТК 8.4</t>
  </si>
  <si>
    <t>Сэндвич "Школьный" с огурцом свежим</t>
  </si>
  <si>
    <t>ТТК 3.22</t>
  </si>
  <si>
    <t>Каша вязкая молочная из хлопьев овсяных "Геркулес" с маслом сливочным</t>
  </si>
  <si>
    <t>Какао с молоком</t>
  </si>
  <si>
    <t>порц. блюдо</t>
  </si>
  <si>
    <t>Сыр порциями</t>
  </si>
  <si>
    <t>Батон пектиновый</t>
  </si>
  <si>
    <t>ТТК 3.10</t>
  </si>
  <si>
    <t>ТТК 8.12</t>
  </si>
  <si>
    <t>ТТК 3.3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</si>
  <si>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</si>
  <si>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</si>
  <si>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</si>
  <si>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</si>
  <si>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</si>
  <si>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ТТК 4.39</t>
  </si>
  <si>
    <t>ТТК  5.7</t>
  </si>
  <si>
    <t>ТТК 6.6</t>
  </si>
  <si>
    <t>ТТК 7.21</t>
  </si>
  <si>
    <t>ТТК 8.11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</si>
  <si>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</si>
  <si>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</si>
  <si>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</si>
  <si>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</si>
  <si>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Масло сливочное порциями</t>
  </si>
  <si>
    <t>ТТК 2.1</t>
  </si>
  <si>
    <t xml:space="preserve">ТТК 3.5 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</si>
  <si>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</si>
  <si>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</si>
  <si>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</si>
  <si>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</si>
  <si>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</si>
  <si>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4.3</t>
  </si>
  <si>
    <t>ТТК 5.16</t>
  </si>
  <si>
    <t>ТТК 6.11</t>
  </si>
  <si>
    <t>ТТК 7.1</t>
  </si>
  <si>
    <t>ТТК 8.6</t>
  </si>
  <si>
    <t>Гренки детские с сыром</t>
  </si>
  <si>
    <t>ТТК 3.21</t>
  </si>
  <si>
    <t>Каша Боярская(с изюмом)</t>
  </si>
  <si>
    <t>десерт</t>
  </si>
  <si>
    <t>Мороженое пломбир в вафельном стаканчике</t>
  </si>
  <si>
    <t>ТТК 1.7</t>
  </si>
  <si>
    <t>Салат из свежих огурцов с луком</t>
  </si>
  <si>
    <t>Свекольник со сметаной</t>
  </si>
  <si>
    <t>Фрикадельки мясные с соусом</t>
  </si>
  <si>
    <t>ТТК 4.22</t>
  </si>
  <si>
    <t>ТТК 5.8</t>
  </si>
  <si>
    <t>ТТК 6.13</t>
  </si>
  <si>
    <t>Блинчики с фруктовой начинкой</t>
  </si>
  <si>
    <t>Желе из плодов и ягод</t>
  </si>
  <si>
    <t>ТТК 3.28</t>
  </si>
  <si>
    <t xml:space="preserve">Чай с сахаром </t>
  </si>
  <si>
    <t>Суп лапша по домашнему</t>
  </si>
  <si>
    <t>Митболы с сыром</t>
  </si>
  <si>
    <t>ТТК 5.9</t>
  </si>
  <si>
    <t>ТТК 6.64</t>
  </si>
  <si>
    <t>Каша Дружба</t>
  </si>
  <si>
    <t>порц.блюдо</t>
  </si>
  <si>
    <t>Яйцо вареное</t>
  </si>
  <si>
    <t>ТТК 1.5</t>
  </si>
  <si>
    <t>ТТК 3.13</t>
  </si>
  <si>
    <t>ТТК 4.5</t>
  </si>
  <si>
    <t>Салат из свеклы</t>
  </si>
  <si>
    <t>ТТК 6.63</t>
  </si>
  <si>
    <t>Палочки мясные</t>
  </si>
  <si>
    <t>ТТК 7.5</t>
  </si>
  <si>
    <t>Макаронные изделия отварные с маслом сливочным</t>
  </si>
  <si>
    <t>Компот из свежих плодов (яблок)</t>
  </si>
  <si>
    <t>Вареники ленивые со сметанным соусом сладким</t>
  </si>
  <si>
    <t>ТТК 2.8</t>
  </si>
  <si>
    <t>Плов</t>
  </si>
  <si>
    <t>ТТК 6.20</t>
  </si>
  <si>
    <t>МБОУ СОШ №16</t>
  </si>
  <si>
    <t>Директор МБОУ СОШ  №16</t>
  </si>
  <si>
    <t>ТПК 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</si>
</sst>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5" borderId="4" xfId="1" applyFill="1" applyBorder="1" applyAlignment="1" applyProtection="1">
      <alignment horizontal="left" vertic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81" activePane="bottomRight" state="frozen"/>
      <selection pane="topRight" activeCell="E1" sqref="E1"/>
      <selection pane="bottomLeft" activeCell="A6" sqref="A6"/>
      <selection pane="bottomRight" activeCell="N403" sqref="N4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163</v>
      </c>
      <c r="D1" s="62"/>
      <c r="E1" s="62"/>
      <c r="F1" s="13" t="s">
        <v>16</v>
      </c>
      <c r="G1" s="2" t="s">
        <v>17</v>
      </c>
      <c r="H1" s="63" t="s">
        <v>164</v>
      </c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 t="s">
        <v>45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6</v>
      </c>
      <c r="J3" s="56">
        <v>2025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200</v>
      </c>
      <c r="G6" s="48">
        <v>10.7</v>
      </c>
      <c r="H6" s="48">
        <v>9.3800000000000008</v>
      </c>
      <c r="I6" s="48">
        <v>38.200000000000003</v>
      </c>
      <c r="J6" s="48">
        <v>280</v>
      </c>
      <c r="K6" s="49" t="s">
        <v>47</v>
      </c>
      <c r="L6" s="48"/>
    </row>
    <row r="7" spans="1:12" ht="15" x14ac:dyDescent="0.25">
      <c r="A7" s="25"/>
      <c r="B7" s="16"/>
      <c r="C7" s="11"/>
      <c r="D7" s="6" t="s">
        <v>49</v>
      </c>
      <c r="E7" s="50" t="s">
        <v>48</v>
      </c>
      <c r="F7" s="51">
        <v>50</v>
      </c>
      <c r="G7" s="51">
        <v>2.77</v>
      </c>
      <c r="H7" s="51">
        <v>4.96</v>
      </c>
      <c r="I7" s="51">
        <v>19.77</v>
      </c>
      <c r="J7" s="51">
        <v>123</v>
      </c>
      <c r="K7" s="52" t="s">
        <v>50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51</v>
      </c>
      <c r="F8" s="51">
        <v>207</v>
      </c>
      <c r="G8" s="51">
        <v>0.24</v>
      </c>
      <c r="H8" s="51">
        <v>0.06</v>
      </c>
      <c r="I8" s="51">
        <v>15.22</v>
      </c>
      <c r="J8" s="51">
        <v>62.4</v>
      </c>
      <c r="K8" s="58" t="s">
        <v>52</v>
      </c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53</v>
      </c>
      <c r="F10" s="51">
        <v>150</v>
      </c>
      <c r="G10" s="51">
        <v>1.65</v>
      </c>
      <c r="H10" s="51">
        <v>0.75</v>
      </c>
      <c r="I10" s="51">
        <v>13.05</v>
      </c>
      <c r="J10" s="51">
        <v>65.599999999999994</v>
      </c>
      <c r="K10" s="52" t="s">
        <v>54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607</v>
      </c>
      <c r="G13" s="21">
        <f t="shared" ref="G13:J13" si="0">SUM(G6:G12)</f>
        <v>15.36</v>
      </c>
      <c r="H13" s="21">
        <f t="shared" si="0"/>
        <v>15.15</v>
      </c>
      <c r="I13" s="21">
        <f t="shared" si="0"/>
        <v>86.24</v>
      </c>
      <c r="J13" s="21">
        <f t="shared" si="0"/>
        <v>531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55</v>
      </c>
      <c r="F18" s="51">
        <v>60</v>
      </c>
      <c r="G18" s="51">
        <v>0.95</v>
      </c>
      <c r="H18" s="51">
        <v>2.69</v>
      </c>
      <c r="I18" s="51">
        <v>5.34</v>
      </c>
      <c r="J18" s="51">
        <v>49.57</v>
      </c>
      <c r="K18" s="52" t="s">
        <v>62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56</v>
      </c>
      <c r="F19" s="51">
        <v>210</v>
      </c>
      <c r="G19" s="51">
        <v>5.88</v>
      </c>
      <c r="H19" s="51">
        <v>6.11</v>
      </c>
      <c r="I19" s="51">
        <v>12.78</v>
      </c>
      <c r="J19" s="51">
        <v>129.63</v>
      </c>
      <c r="K19" s="52" t="s">
        <v>63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57</v>
      </c>
      <c r="F20" s="51">
        <v>90</v>
      </c>
      <c r="G20" s="51">
        <v>10.89</v>
      </c>
      <c r="H20" s="51">
        <v>13.86</v>
      </c>
      <c r="I20" s="51">
        <v>12.81</v>
      </c>
      <c r="J20" s="51">
        <v>225.83</v>
      </c>
      <c r="K20" s="52" t="s">
        <v>64</v>
      </c>
      <c r="L20" s="51"/>
    </row>
    <row r="21" spans="1:12" ht="25.5" x14ac:dyDescent="0.25">
      <c r="A21" s="25"/>
      <c r="B21" s="16"/>
      <c r="C21" s="11"/>
      <c r="D21" s="7" t="s">
        <v>30</v>
      </c>
      <c r="E21" s="50" t="s">
        <v>58</v>
      </c>
      <c r="F21" s="51">
        <v>150</v>
      </c>
      <c r="G21" s="51">
        <v>7.47</v>
      </c>
      <c r="H21" s="51">
        <v>4.7</v>
      </c>
      <c r="I21" s="51">
        <v>32.82</v>
      </c>
      <c r="J21" s="51">
        <v>203.42</v>
      </c>
      <c r="K21" s="52" t="s">
        <v>65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59</v>
      </c>
      <c r="F22" s="51">
        <v>200</v>
      </c>
      <c r="G22" s="51">
        <v>0.18</v>
      </c>
      <c r="H22" s="51">
        <v>0.08</v>
      </c>
      <c r="I22" s="51">
        <v>16.3</v>
      </c>
      <c r="J22" s="51">
        <v>66.64</v>
      </c>
      <c r="K22" s="52" t="s">
        <v>66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60</v>
      </c>
      <c r="F23" s="51">
        <v>30</v>
      </c>
      <c r="G23" s="51">
        <v>2.2799999999999998</v>
      </c>
      <c r="H23" s="51">
        <v>0.24</v>
      </c>
      <c r="I23" s="51">
        <v>14.76</v>
      </c>
      <c r="J23" s="51">
        <v>70.319999999999993</v>
      </c>
      <c r="K23" s="52" t="s">
        <v>67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61</v>
      </c>
      <c r="F24" s="51">
        <v>50</v>
      </c>
      <c r="G24" s="51">
        <v>2.8</v>
      </c>
      <c r="H24" s="51">
        <v>0.55000000000000004</v>
      </c>
      <c r="I24" s="51">
        <v>29.7</v>
      </c>
      <c r="J24" s="51">
        <v>134.94999999999999</v>
      </c>
      <c r="K24" s="52" t="s">
        <v>68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790</v>
      </c>
      <c r="G27" s="21">
        <f t="shared" ref="G27:J27" si="3">SUM(G18:G26)</f>
        <v>30.45</v>
      </c>
      <c r="H27" s="21">
        <f t="shared" si="3"/>
        <v>28.229999999999997</v>
      </c>
      <c r="I27" s="21">
        <f t="shared" si="3"/>
        <v>124.51</v>
      </c>
      <c r="J27" s="21">
        <f t="shared" si="3"/>
        <v>880.3599999999999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70</v>
      </c>
      <c r="F29" s="51">
        <v>140</v>
      </c>
      <c r="G29" s="51">
        <v>6.71</v>
      </c>
      <c r="H29" s="51">
        <v>9.14</v>
      </c>
      <c r="I29" s="51">
        <v>27.33</v>
      </c>
      <c r="J29" s="51">
        <v>218.42</v>
      </c>
      <c r="K29" s="52" t="s">
        <v>72</v>
      </c>
      <c r="L29" s="51"/>
    </row>
    <row r="30" spans="1:12" ht="15" x14ac:dyDescent="0.25">
      <c r="A30" s="25"/>
      <c r="B30" s="16"/>
      <c r="C30" s="11"/>
      <c r="D30" s="6" t="s">
        <v>21</v>
      </c>
      <c r="E30" s="50" t="s">
        <v>69</v>
      </c>
      <c r="F30" s="51">
        <v>200</v>
      </c>
      <c r="G30" s="51">
        <v>0.14000000000000001</v>
      </c>
      <c r="H30" s="51">
        <v>0.06</v>
      </c>
      <c r="I30" s="51">
        <v>22.36</v>
      </c>
      <c r="J30" s="51">
        <v>90.54</v>
      </c>
      <c r="K30" s="52" t="s">
        <v>71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340</v>
      </c>
      <c r="G32" s="21">
        <f t="shared" ref="G32:J32" si="4">SUM(G28:G31)</f>
        <v>6.85</v>
      </c>
      <c r="H32" s="21">
        <f t="shared" si="4"/>
        <v>9.2000000000000011</v>
      </c>
      <c r="I32" s="21">
        <f t="shared" si="4"/>
        <v>49.69</v>
      </c>
      <c r="J32" s="21">
        <f t="shared" si="4"/>
        <v>308.95999999999998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1737</v>
      </c>
      <c r="G47" s="34">
        <f t="shared" ref="G47:J47" si="7">G13+G17+G27+G32+G39+G46</f>
        <v>52.660000000000004</v>
      </c>
      <c r="H47" s="34">
        <f t="shared" si="7"/>
        <v>52.58</v>
      </c>
      <c r="I47" s="34">
        <f t="shared" si="7"/>
        <v>260.44</v>
      </c>
      <c r="J47" s="34">
        <f t="shared" si="7"/>
        <v>1720.32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73</v>
      </c>
      <c r="F48" s="48">
        <v>155</v>
      </c>
      <c r="G48" s="48">
        <v>17.91</v>
      </c>
      <c r="H48" s="48">
        <v>16.350000000000001</v>
      </c>
      <c r="I48" s="48">
        <v>2.91</v>
      </c>
      <c r="J48" s="48">
        <v>230.43</v>
      </c>
      <c r="K48" s="49" t="s">
        <v>78</v>
      </c>
      <c r="L48" s="48"/>
    </row>
    <row r="49" spans="1:12" ht="15" x14ac:dyDescent="0.25">
      <c r="A49" s="15"/>
      <c r="B49" s="16"/>
      <c r="C49" s="11"/>
      <c r="D49" s="6" t="s">
        <v>77</v>
      </c>
      <c r="E49" s="50" t="s">
        <v>74</v>
      </c>
      <c r="F49" s="51">
        <v>60</v>
      </c>
      <c r="G49" s="51">
        <v>0.66</v>
      </c>
      <c r="H49" s="51">
        <v>0.12</v>
      </c>
      <c r="I49" s="51">
        <v>2.1</v>
      </c>
      <c r="J49" s="51">
        <v>12.12</v>
      </c>
      <c r="K49" s="52" t="s">
        <v>79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76</v>
      </c>
      <c r="F50" s="51">
        <v>200</v>
      </c>
      <c r="G50" s="51">
        <v>0.18</v>
      </c>
      <c r="H50" s="51">
        <v>0.04</v>
      </c>
      <c r="I50" s="51">
        <v>15.04</v>
      </c>
      <c r="J50" s="51">
        <v>61.24</v>
      </c>
      <c r="K50" s="52" t="s">
        <v>80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60</v>
      </c>
      <c r="F51" s="51">
        <v>40</v>
      </c>
      <c r="G51" s="51">
        <v>3.04</v>
      </c>
      <c r="H51" s="51">
        <v>0.32</v>
      </c>
      <c r="I51" s="51">
        <v>19.68</v>
      </c>
      <c r="J51" s="51">
        <v>93.76</v>
      </c>
      <c r="K51" s="52" t="s">
        <v>67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35</v>
      </c>
      <c r="E53" s="50" t="s">
        <v>75</v>
      </c>
      <c r="F53" s="51">
        <v>50</v>
      </c>
      <c r="G53" s="51">
        <v>0.2</v>
      </c>
      <c r="H53" s="51">
        <v>0.45</v>
      </c>
      <c r="I53" s="51">
        <v>39.9</v>
      </c>
      <c r="J53" s="51">
        <v>164.45</v>
      </c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8">SUM(G48:G54)</f>
        <v>21.99</v>
      </c>
      <c r="H55" s="21">
        <f t="shared" ref="H55" si="9">SUM(H48:H54)</f>
        <v>17.28</v>
      </c>
      <c r="I55" s="21">
        <f t="shared" ref="I55" si="10">SUM(I48:I54)</f>
        <v>79.63</v>
      </c>
      <c r="J55" s="21">
        <f t="shared" ref="J55" si="11">SUM(J48:J54)</f>
        <v>562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81</v>
      </c>
      <c r="F60" s="51">
        <v>60</v>
      </c>
      <c r="G60" s="51">
        <v>0.43</v>
      </c>
      <c r="H60" s="51">
        <v>3.23</v>
      </c>
      <c r="I60" s="51">
        <v>1.1599999999999999</v>
      </c>
      <c r="J60" s="51">
        <v>35.44</v>
      </c>
      <c r="K60" s="52" t="s">
        <v>86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82</v>
      </c>
      <c r="F61" s="51">
        <v>225</v>
      </c>
      <c r="G61" s="51">
        <v>8.34</v>
      </c>
      <c r="H61" s="51">
        <v>8.0500000000000007</v>
      </c>
      <c r="I61" s="51">
        <v>14.36</v>
      </c>
      <c r="J61" s="51">
        <v>163.25</v>
      </c>
      <c r="K61" s="52" t="s">
        <v>87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83</v>
      </c>
      <c r="F62" s="51">
        <v>90</v>
      </c>
      <c r="G62" s="51">
        <v>13.21</v>
      </c>
      <c r="H62" s="51">
        <v>6.54</v>
      </c>
      <c r="I62" s="51">
        <v>2.2200000000000002</v>
      </c>
      <c r="J62" s="51">
        <v>120.57</v>
      </c>
      <c r="K62" s="52" t="s">
        <v>88</v>
      </c>
      <c r="L62" s="51"/>
    </row>
    <row r="63" spans="1:12" ht="25.5" x14ac:dyDescent="0.25">
      <c r="A63" s="15"/>
      <c r="B63" s="16"/>
      <c r="C63" s="11"/>
      <c r="D63" s="7" t="s">
        <v>30</v>
      </c>
      <c r="E63" s="50" t="s">
        <v>84</v>
      </c>
      <c r="F63" s="51">
        <v>150</v>
      </c>
      <c r="G63" s="51">
        <v>3.5</v>
      </c>
      <c r="H63" s="51">
        <v>3.35</v>
      </c>
      <c r="I63" s="51">
        <v>35.39</v>
      </c>
      <c r="J63" s="51">
        <v>185.63</v>
      </c>
      <c r="K63" s="52" t="s">
        <v>65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85</v>
      </c>
      <c r="F64" s="51">
        <v>200</v>
      </c>
      <c r="G64" s="51">
        <v>0.06</v>
      </c>
      <c r="H64" s="51">
        <v>0</v>
      </c>
      <c r="I64" s="51">
        <v>15.34</v>
      </c>
      <c r="J64" s="51">
        <v>61.6</v>
      </c>
      <c r="K64" s="52" t="s">
        <v>89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60</v>
      </c>
      <c r="F65" s="51">
        <v>40</v>
      </c>
      <c r="G65" s="51">
        <v>3.04</v>
      </c>
      <c r="H65" s="51">
        <v>0.32</v>
      </c>
      <c r="I65" s="51">
        <v>19.68</v>
      </c>
      <c r="J65" s="51">
        <v>93.76</v>
      </c>
      <c r="K65" s="52" t="s">
        <v>67</v>
      </c>
      <c r="L65" s="51"/>
    </row>
    <row r="66" spans="1:12" ht="15" x14ac:dyDescent="0.25">
      <c r="A66" s="15"/>
      <c r="B66" s="16"/>
      <c r="C66" s="11"/>
      <c r="D66" s="7" t="s">
        <v>33</v>
      </c>
      <c r="E66" s="50" t="s">
        <v>61</v>
      </c>
      <c r="F66" s="51">
        <v>50</v>
      </c>
      <c r="G66" s="51">
        <v>2.8</v>
      </c>
      <c r="H66" s="51">
        <v>0.55000000000000004</v>
      </c>
      <c r="I66" s="51">
        <v>29.7</v>
      </c>
      <c r="J66" s="51">
        <v>134.94999999999999</v>
      </c>
      <c r="K66" s="52" t="s">
        <v>68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815</v>
      </c>
      <c r="G69" s="21">
        <f t="shared" ref="G69" si="18">SUM(G60:G68)</f>
        <v>31.38</v>
      </c>
      <c r="H69" s="21">
        <f t="shared" ref="H69" si="19">SUM(H60:H68)</f>
        <v>22.040000000000003</v>
      </c>
      <c r="I69" s="21">
        <f t="shared" ref="I69" si="20">SUM(I60:I68)</f>
        <v>117.85000000000001</v>
      </c>
      <c r="J69" s="21">
        <f t="shared" ref="J69" si="21">SUM(J60:J68)</f>
        <v>795.2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 t="s">
        <v>31</v>
      </c>
      <c r="E72" s="50" t="s">
        <v>59</v>
      </c>
      <c r="F72" s="51">
        <v>200</v>
      </c>
      <c r="G72" s="51">
        <v>0.18</v>
      </c>
      <c r="H72" s="51">
        <v>0.08</v>
      </c>
      <c r="I72" s="51">
        <v>16.3</v>
      </c>
      <c r="J72" s="51">
        <v>66.64</v>
      </c>
      <c r="K72" s="52" t="s">
        <v>66</v>
      </c>
      <c r="L72" s="51"/>
    </row>
    <row r="73" spans="1:12" ht="15" x14ac:dyDescent="0.25">
      <c r="A73" s="15"/>
      <c r="B73" s="16"/>
      <c r="C73" s="11"/>
      <c r="D73" s="6" t="s">
        <v>29</v>
      </c>
      <c r="E73" s="50" t="s">
        <v>90</v>
      </c>
      <c r="F73" s="51">
        <v>100</v>
      </c>
      <c r="G73" s="51">
        <v>11.58</v>
      </c>
      <c r="H73" s="51">
        <v>7.81</v>
      </c>
      <c r="I73" s="51">
        <v>16.18</v>
      </c>
      <c r="J73" s="51">
        <v>188.89</v>
      </c>
      <c r="K73" s="52" t="s">
        <v>91</v>
      </c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11.76</v>
      </c>
      <c r="H74" s="21">
        <f t="shared" ref="H74" si="24">SUM(H70:H73)</f>
        <v>7.89</v>
      </c>
      <c r="I74" s="21">
        <f t="shared" ref="I74" si="25">SUM(I70:I73)</f>
        <v>32.480000000000004</v>
      </c>
      <c r="J74" s="21">
        <f t="shared" ref="J74" si="26">SUM(J70:J73)</f>
        <v>255.52999999999997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1620</v>
      </c>
      <c r="G89" s="34">
        <f t="shared" ref="G89" si="38">G55+G59+G69+G74+G81+G88</f>
        <v>65.13</v>
      </c>
      <c r="H89" s="34">
        <f t="shared" ref="H89" si="39">H55+H59+H69+H74+H81+H88</f>
        <v>47.210000000000008</v>
      </c>
      <c r="I89" s="34">
        <f t="shared" ref="I89" si="40">I55+I59+I69+I74+I81+I88</f>
        <v>229.96000000000004</v>
      </c>
      <c r="J89" s="34">
        <f t="shared" ref="J89" si="41">J55+J59+J69+J74+J81+J88</f>
        <v>1612.73</v>
      </c>
      <c r="K89" s="35"/>
      <c r="L89" s="34">
        <f t="shared" ref="L89" ca="1" si="42">L55+L59+L69+L74+L81+L88</f>
        <v>0</v>
      </c>
    </row>
    <row r="90" spans="1:12" ht="25.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92</v>
      </c>
      <c r="F90" s="48">
        <v>155</v>
      </c>
      <c r="G90" s="48">
        <v>5.89</v>
      </c>
      <c r="H90" s="48">
        <v>6.66</v>
      </c>
      <c r="I90" s="48">
        <v>26.31</v>
      </c>
      <c r="J90" s="48">
        <v>184.51</v>
      </c>
      <c r="K90" s="49" t="s">
        <v>47</v>
      </c>
      <c r="L90" s="48"/>
    </row>
    <row r="91" spans="1:12" ht="15" x14ac:dyDescent="0.25">
      <c r="A91" s="25"/>
      <c r="B91" s="16"/>
      <c r="C91" s="11"/>
      <c r="D91" s="6" t="s">
        <v>94</v>
      </c>
      <c r="E91" s="50" t="s">
        <v>95</v>
      </c>
      <c r="F91" s="51">
        <v>20</v>
      </c>
      <c r="G91" s="51">
        <v>4.4000000000000004</v>
      </c>
      <c r="H91" s="51">
        <v>5.2</v>
      </c>
      <c r="I91" s="51">
        <v>0</v>
      </c>
      <c r="J91" s="51">
        <v>64.239999999999995</v>
      </c>
      <c r="K91" s="52" t="s">
        <v>97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93</v>
      </c>
      <c r="F92" s="51">
        <v>200</v>
      </c>
      <c r="G92" s="51">
        <v>3.9</v>
      </c>
      <c r="H92" s="51">
        <v>3.06</v>
      </c>
      <c r="I92" s="51">
        <v>16.34</v>
      </c>
      <c r="J92" s="51">
        <v>108.66</v>
      </c>
      <c r="K92" s="52" t="s">
        <v>98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96</v>
      </c>
      <c r="F93" s="51">
        <v>30</v>
      </c>
      <c r="G93" s="51">
        <v>2.25</v>
      </c>
      <c r="H93" s="51">
        <v>0.87</v>
      </c>
      <c r="I93" s="51">
        <v>15.42</v>
      </c>
      <c r="J93" s="51">
        <v>78.510000000000005</v>
      </c>
      <c r="K93" s="52" t="s">
        <v>99</v>
      </c>
      <c r="L93" s="51"/>
    </row>
    <row r="94" spans="1:12" ht="15" x14ac:dyDescent="0.25">
      <c r="A94" s="25"/>
      <c r="B94" s="16"/>
      <c r="C94" s="11"/>
      <c r="D94" s="7" t="s">
        <v>24</v>
      </c>
      <c r="E94" s="50" t="s">
        <v>53</v>
      </c>
      <c r="F94" s="51">
        <v>150</v>
      </c>
      <c r="G94" s="51">
        <v>2.4</v>
      </c>
      <c r="H94" s="51">
        <v>0.75</v>
      </c>
      <c r="I94" s="51">
        <v>31.5</v>
      </c>
      <c r="J94" s="51">
        <v>142.35</v>
      </c>
      <c r="K94" s="52" t="s">
        <v>54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555</v>
      </c>
      <c r="G97" s="21">
        <f t="shared" ref="G97" si="43">SUM(G90:G96)</f>
        <v>18.839999999999996</v>
      </c>
      <c r="H97" s="21">
        <f t="shared" ref="H97" si="44">SUM(H90:H96)</f>
        <v>16.54</v>
      </c>
      <c r="I97" s="21">
        <f t="shared" ref="I97" si="45">SUM(I90:I96)</f>
        <v>89.57</v>
      </c>
      <c r="J97" s="21">
        <f t="shared" ref="J97" si="46">SUM(J90:J96)</f>
        <v>578.27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100</v>
      </c>
      <c r="F102" s="51">
        <v>60</v>
      </c>
      <c r="G102" s="51">
        <v>1.76</v>
      </c>
      <c r="H102" s="51">
        <v>4.95</v>
      </c>
      <c r="I102" s="51">
        <v>0.98</v>
      </c>
      <c r="J102" s="51">
        <v>55.54</v>
      </c>
      <c r="K102" s="52" t="s">
        <v>105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101</v>
      </c>
      <c r="F103" s="51">
        <v>210</v>
      </c>
      <c r="G103" s="51">
        <v>1.54</v>
      </c>
      <c r="H103" s="51">
        <v>4.96</v>
      </c>
      <c r="I103" s="51">
        <v>8.49</v>
      </c>
      <c r="J103" s="51">
        <v>84.76</v>
      </c>
      <c r="K103" s="52" t="s">
        <v>106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102</v>
      </c>
      <c r="F104" s="51">
        <v>100</v>
      </c>
      <c r="G104" s="51">
        <v>15.61</v>
      </c>
      <c r="H104" s="51">
        <v>14.8</v>
      </c>
      <c r="I104" s="51">
        <v>0.43</v>
      </c>
      <c r="J104" s="51">
        <v>197.36</v>
      </c>
      <c r="K104" s="52" t="s">
        <v>107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103</v>
      </c>
      <c r="F105" s="51">
        <v>150</v>
      </c>
      <c r="G105" s="51">
        <v>5.88</v>
      </c>
      <c r="H105" s="51">
        <v>4.28</v>
      </c>
      <c r="I105" s="51">
        <v>34.29</v>
      </c>
      <c r="J105" s="51">
        <v>199.16</v>
      </c>
      <c r="K105" s="52" t="s">
        <v>108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104</v>
      </c>
      <c r="F106" s="51">
        <v>200</v>
      </c>
      <c r="G106" s="51">
        <v>0.38</v>
      </c>
      <c r="H106" s="51">
        <v>0</v>
      </c>
      <c r="I106" s="51">
        <v>25.72</v>
      </c>
      <c r="J106" s="51">
        <v>104.4</v>
      </c>
      <c r="K106" s="52" t="s">
        <v>109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60</v>
      </c>
      <c r="F107" s="51">
        <v>30</v>
      </c>
      <c r="G107" s="51">
        <v>2.2799999999999998</v>
      </c>
      <c r="H107" s="51">
        <v>0.24</v>
      </c>
      <c r="I107" s="51">
        <v>14.76</v>
      </c>
      <c r="J107" s="51">
        <v>70.319999999999993</v>
      </c>
      <c r="K107" s="52" t="s">
        <v>67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61</v>
      </c>
      <c r="F108" s="51">
        <v>50</v>
      </c>
      <c r="G108" s="51">
        <v>2.8</v>
      </c>
      <c r="H108" s="51">
        <v>0.55000000000000004</v>
      </c>
      <c r="I108" s="51">
        <v>29.7</v>
      </c>
      <c r="J108" s="51">
        <v>134.94999999999999</v>
      </c>
      <c r="K108" s="52" t="s">
        <v>68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" si="52">SUM(G102:G110)</f>
        <v>30.25</v>
      </c>
      <c r="H111" s="21">
        <f t="shared" ref="H111" si="53">SUM(H102:H110)</f>
        <v>29.78</v>
      </c>
      <c r="I111" s="21">
        <f t="shared" ref="I111" si="54">SUM(I102:I110)</f>
        <v>114.37</v>
      </c>
      <c r="J111" s="21">
        <f t="shared" ref="J111" si="55">SUM(J102:J110)</f>
        <v>846.49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110</v>
      </c>
      <c r="F112" s="51">
        <v>100</v>
      </c>
      <c r="G112" s="51">
        <v>9.5</v>
      </c>
      <c r="H112" s="51">
        <v>7.7</v>
      </c>
      <c r="I112" s="51">
        <v>45</v>
      </c>
      <c r="J112" s="51">
        <v>287.3</v>
      </c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111</v>
      </c>
      <c r="F113" s="51">
        <v>200</v>
      </c>
      <c r="G113" s="51">
        <v>1.56</v>
      </c>
      <c r="H113" s="51">
        <v>1.1599999999999999</v>
      </c>
      <c r="I113" s="51">
        <v>17.28</v>
      </c>
      <c r="J113" s="51">
        <v>85.88</v>
      </c>
      <c r="K113" s="52" t="s">
        <v>112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11.06</v>
      </c>
      <c r="H116" s="21">
        <f t="shared" ref="H116" si="58">SUM(H112:H115)</f>
        <v>8.86</v>
      </c>
      <c r="I116" s="21">
        <f t="shared" ref="I116" si="59">SUM(I112:I115)</f>
        <v>62.28</v>
      </c>
      <c r="J116" s="21">
        <f t="shared" ref="J116" si="60">SUM(J112:J115)</f>
        <v>373.18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1655</v>
      </c>
      <c r="G131" s="34">
        <f t="shared" ref="G131" si="72">G97+G101+G111+G116+G123+G130</f>
        <v>60.15</v>
      </c>
      <c r="H131" s="34">
        <f t="shared" ref="H131" si="73">H97+H101+H111+H116+H123+H130</f>
        <v>55.18</v>
      </c>
      <c r="I131" s="34">
        <f t="shared" ref="I131" si="74">I97+I101+I111+I116+I123+I130</f>
        <v>266.22000000000003</v>
      </c>
      <c r="J131" s="34">
        <f t="shared" ref="J131" si="75">J97+J101+J111+J116+J123+J130</f>
        <v>1797.94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113</v>
      </c>
      <c r="F132" s="48">
        <v>160</v>
      </c>
      <c r="G132" s="48">
        <v>16.25</v>
      </c>
      <c r="H132" s="48">
        <v>9.02</v>
      </c>
      <c r="I132" s="48">
        <v>42.66</v>
      </c>
      <c r="J132" s="48">
        <v>316.76</v>
      </c>
      <c r="K132" s="49" t="s">
        <v>115</v>
      </c>
      <c r="L132" s="48"/>
    </row>
    <row r="133" spans="1:12" ht="15" x14ac:dyDescent="0.25">
      <c r="A133" s="25"/>
      <c r="B133" s="16"/>
      <c r="C133" s="11"/>
      <c r="D133" s="6" t="s">
        <v>94</v>
      </c>
      <c r="E133" s="50" t="s">
        <v>114</v>
      </c>
      <c r="F133" s="51">
        <v>10</v>
      </c>
      <c r="G133" s="51">
        <v>0.08</v>
      </c>
      <c r="H133" s="51">
        <v>6.38</v>
      </c>
      <c r="I133" s="51">
        <v>0.12</v>
      </c>
      <c r="J133" s="51">
        <v>58.22</v>
      </c>
      <c r="K133" s="52" t="s">
        <v>116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76</v>
      </c>
      <c r="F134" s="51">
        <v>200</v>
      </c>
      <c r="G134" s="51">
        <v>0.18</v>
      </c>
      <c r="H134" s="51">
        <v>0.04</v>
      </c>
      <c r="I134" s="51">
        <v>15.04</v>
      </c>
      <c r="J134" s="51">
        <v>61.24</v>
      </c>
      <c r="K134" s="52" t="s">
        <v>80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96</v>
      </c>
      <c r="F135" s="51">
        <v>30</v>
      </c>
      <c r="G135" s="51">
        <v>2.25</v>
      </c>
      <c r="H135" s="51">
        <v>0.87</v>
      </c>
      <c r="I135" s="51">
        <v>15.42</v>
      </c>
      <c r="J135" s="51">
        <v>78.510000000000005</v>
      </c>
      <c r="K135" s="52" t="s">
        <v>99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 t="s">
        <v>53</v>
      </c>
      <c r="F136" s="51">
        <v>150</v>
      </c>
      <c r="G136" s="51">
        <v>1.2</v>
      </c>
      <c r="H136" s="51">
        <v>0.3</v>
      </c>
      <c r="I136" s="51">
        <v>11.1</v>
      </c>
      <c r="J136" s="51">
        <v>51.9</v>
      </c>
      <c r="K136" s="52" t="s">
        <v>54</v>
      </c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 t="shared" ref="G139" si="77">SUM(G132:G138)</f>
        <v>19.959999999999997</v>
      </c>
      <c r="H139" s="21">
        <f t="shared" ref="H139" si="78">SUM(H132:H138)</f>
        <v>16.61</v>
      </c>
      <c r="I139" s="21">
        <f t="shared" ref="I139" si="79">SUM(I132:I138)</f>
        <v>84.339999999999989</v>
      </c>
      <c r="J139" s="21">
        <f t="shared" ref="J139" si="80">SUM(J132:J138)</f>
        <v>566.63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117</v>
      </c>
      <c r="F144" s="51">
        <v>60</v>
      </c>
      <c r="G144" s="51">
        <v>0.53</v>
      </c>
      <c r="H144" s="51">
        <v>3.26</v>
      </c>
      <c r="I144" s="51">
        <v>1.95</v>
      </c>
      <c r="J144" s="51">
        <v>39.22</v>
      </c>
      <c r="K144" s="52" t="s">
        <v>122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118</v>
      </c>
      <c r="F145" s="51">
        <v>220</v>
      </c>
      <c r="G145" s="51">
        <v>6.12</v>
      </c>
      <c r="H145" s="51">
        <v>5.24</v>
      </c>
      <c r="I145" s="51">
        <v>13.49</v>
      </c>
      <c r="J145" s="51">
        <v>125.6</v>
      </c>
      <c r="K145" s="52" t="s">
        <v>123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119</v>
      </c>
      <c r="F146" s="51">
        <v>90</v>
      </c>
      <c r="G146" s="51">
        <v>16.47</v>
      </c>
      <c r="H146" s="51">
        <v>13.14</v>
      </c>
      <c r="I146" s="51">
        <v>8.4600000000000009</v>
      </c>
      <c r="J146" s="51">
        <v>217.98</v>
      </c>
      <c r="K146" s="52" t="s">
        <v>124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120</v>
      </c>
      <c r="F147" s="51">
        <v>150</v>
      </c>
      <c r="G147" s="51">
        <v>2.93</v>
      </c>
      <c r="H147" s="51">
        <v>4.32</v>
      </c>
      <c r="I147" s="51">
        <v>18.77</v>
      </c>
      <c r="J147" s="51">
        <v>125.64</v>
      </c>
      <c r="K147" s="52" t="s">
        <v>125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121</v>
      </c>
      <c r="F148" s="51">
        <v>200</v>
      </c>
      <c r="G148" s="51">
        <v>0.12</v>
      </c>
      <c r="H148" s="51">
        <v>0.02</v>
      </c>
      <c r="I148" s="51">
        <v>15.4</v>
      </c>
      <c r="J148" s="51">
        <v>62.26</v>
      </c>
      <c r="K148" s="52" t="s">
        <v>126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60</v>
      </c>
      <c r="F149" s="51">
        <v>40</v>
      </c>
      <c r="G149" s="51">
        <v>3.04</v>
      </c>
      <c r="H149" s="51">
        <v>0.32</v>
      </c>
      <c r="I149" s="51">
        <v>19.68</v>
      </c>
      <c r="J149" s="51">
        <v>93.76</v>
      </c>
      <c r="K149" s="52" t="s">
        <v>67</v>
      </c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61</v>
      </c>
      <c r="F150" s="51">
        <v>50</v>
      </c>
      <c r="G150" s="51">
        <v>2.8</v>
      </c>
      <c r="H150" s="51">
        <v>0.55000000000000004</v>
      </c>
      <c r="I150" s="51">
        <v>29.7</v>
      </c>
      <c r="J150" s="51">
        <v>134.94999999999999</v>
      </c>
      <c r="K150" s="52" t="s">
        <v>68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810</v>
      </c>
      <c r="G153" s="21">
        <f t="shared" ref="G153" si="87">SUM(G144:G152)</f>
        <v>32.01</v>
      </c>
      <c r="H153" s="21">
        <f t="shared" ref="H153" si="88">SUM(H144:H152)</f>
        <v>26.85</v>
      </c>
      <c r="I153" s="21">
        <f t="shared" ref="I153" si="89">SUM(I144:I152)</f>
        <v>107.45</v>
      </c>
      <c r="J153" s="21">
        <f t="shared" ref="J153" si="90">SUM(J144:J152)</f>
        <v>799.40999999999985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59</v>
      </c>
      <c r="F155" s="51">
        <v>200</v>
      </c>
      <c r="G155" s="51">
        <v>0.18</v>
      </c>
      <c r="H155" s="51">
        <v>0.08</v>
      </c>
      <c r="I155" s="51">
        <v>16.3</v>
      </c>
      <c r="J155" s="51">
        <v>66.64</v>
      </c>
      <c r="K155" s="52" t="s">
        <v>66</v>
      </c>
      <c r="L155" s="51"/>
    </row>
    <row r="156" spans="1:12" ht="15" x14ac:dyDescent="0.25">
      <c r="A156" s="25"/>
      <c r="B156" s="16"/>
      <c r="C156" s="11"/>
      <c r="D156" s="6" t="s">
        <v>21</v>
      </c>
      <c r="E156" s="50" t="s">
        <v>127</v>
      </c>
      <c r="F156" s="51">
        <v>100</v>
      </c>
      <c r="G156" s="51">
        <v>9.14</v>
      </c>
      <c r="H156" s="51">
        <v>10.74</v>
      </c>
      <c r="I156" s="51">
        <v>31.08</v>
      </c>
      <c r="J156" s="51">
        <v>257.54000000000002</v>
      </c>
      <c r="K156" s="52" t="s">
        <v>128</v>
      </c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9.32</v>
      </c>
      <c r="H158" s="21">
        <f t="shared" ref="H158" si="93">SUM(H154:H157)</f>
        <v>10.82</v>
      </c>
      <c r="I158" s="21">
        <f t="shared" ref="I158" si="94">SUM(I154:I157)</f>
        <v>47.379999999999995</v>
      </c>
      <c r="J158" s="21">
        <f t="shared" ref="J158" si="95">SUM(J154:J157)</f>
        <v>324.18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1660</v>
      </c>
      <c r="G173" s="34">
        <f t="shared" ref="G173" si="107">G139+G143+G153+G158+G165+G172</f>
        <v>61.29</v>
      </c>
      <c r="H173" s="34">
        <f t="shared" ref="H173" si="108">H139+H143+H153+H158+H165+H172</f>
        <v>54.28</v>
      </c>
      <c r="I173" s="34">
        <f t="shared" ref="I173" si="109">I139+I143+I153+I158+I165+I172</f>
        <v>239.17</v>
      </c>
      <c r="J173" s="34">
        <f t="shared" ref="J173" si="110">J139+J143+J153+J158+J165+J172</f>
        <v>1690.22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129</v>
      </c>
      <c r="F174" s="48">
        <v>200</v>
      </c>
      <c r="G174" s="48">
        <v>7.42</v>
      </c>
      <c r="H174" s="48">
        <v>7.76</v>
      </c>
      <c r="I174" s="48">
        <v>42.2</v>
      </c>
      <c r="J174" s="48">
        <v>268.24</v>
      </c>
      <c r="K174" s="49" t="s">
        <v>132</v>
      </c>
      <c r="L174" s="48"/>
    </row>
    <row r="175" spans="1:12" ht="15" x14ac:dyDescent="0.25">
      <c r="A175" s="25"/>
      <c r="B175" s="16"/>
      <c r="C175" s="11"/>
      <c r="D175" s="6" t="s">
        <v>94</v>
      </c>
      <c r="E175" s="50" t="s">
        <v>95</v>
      </c>
      <c r="F175" s="51">
        <v>20</v>
      </c>
      <c r="G175" s="51">
        <v>4.4000000000000004</v>
      </c>
      <c r="H175" s="51">
        <v>5.2</v>
      </c>
      <c r="I175" s="51">
        <v>0</v>
      </c>
      <c r="J175" s="51">
        <v>64.239999999999995</v>
      </c>
      <c r="K175" s="52" t="s">
        <v>97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51</v>
      </c>
      <c r="F176" s="51">
        <v>207</v>
      </c>
      <c r="G176" s="51">
        <v>0.08</v>
      </c>
      <c r="H176" s="51">
        <v>0.02</v>
      </c>
      <c r="I176" s="51">
        <v>15</v>
      </c>
      <c r="J176" s="51">
        <v>60.5</v>
      </c>
      <c r="K176" s="52" t="s">
        <v>52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96</v>
      </c>
      <c r="F177" s="51">
        <v>30</v>
      </c>
      <c r="G177" s="51">
        <v>2.25</v>
      </c>
      <c r="H177" s="51">
        <v>0.87</v>
      </c>
      <c r="I177" s="51">
        <v>15.42</v>
      </c>
      <c r="J177" s="51">
        <v>78.510000000000005</v>
      </c>
      <c r="K177" s="52" t="s">
        <v>99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130</v>
      </c>
      <c r="E179" s="50" t="s">
        <v>131</v>
      </c>
      <c r="F179" s="51">
        <v>65</v>
      </c>
      <c r="G179" s="51">
        <v>2.6</v>
      </c>
      <c r="H179" s="51">
        <v>9.75</v>
      </c>
      <c r="I179" s="51">
        <v>14.3</v>
      </c>
      <c r="J179" s="51">
        <v>156</v>
      </c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522</v>
      </c>
      <c r="G181" s="21">
        <f t="shared" ref="G181" si="112">SUM(G174:G180)</f>
        <v>16.75</v>
      </c>
      <c r="H181" s="21">
        <f t="shared" ref="H181" si="113">SUM(H174:H180)</f>
        <v>23.6</v>
      </c>
      <c r="I181" s="21">
        <f t="shared" ref="I181" si="114">SUM(I174:I180)</f>
        <v>86.92</v>
      </c>
      <c r="J181" s="21">
        <f t="shared" ref="J181" si="115">SUM(J174:J180)</f>
        <v>627.49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133</v>
      </c>
      <c r="F186" s="51">
        <v>60</v>
      </c>
      <c r="G186" s="51">
        <v>0.46</v>
      </c>
      <c r="H186" s="51">
        <v>3.24</v>
      </c>
      <c r="I186" s="51">
        <v>1.62</v>
      </c>
      <c r="J186" s="51">
        <v>37.5</v>
      </c>
      <c r="K186" s="52" t="s">
        <v>136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134</v>
      </c>
      <c r="F187" s="51">
        <v>210</v>
      </c>
      <c r="G187" s="51">
        <v>2.1</v>
      </c>
      <c r="H187" s="51">
        <v>5.52</v>
      </c>
      <c r="I187" s="51">
        <v>10.23</v>
      </c>
      <c r="J187" s="51">
        <v>99</v>
      </c>
      <c r="K187" s="52" t="s">
        <v>137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135</v>
      </c>
      <c r="F188" s="51">
        <v>90</v>
      </c>
      <c r="G188" s="51">
        <v>10.51</v>
      </c>
      <c r="H188" s="51">
        <v>8.9499999999999993</v>
      </c>
      <c r="I188" s="51">
        <v>7.47</v>
      </c>
      <c r="J188" s="51">
        <v>152.44999999999999</v>
      </c>
      <c r="K188" s="52" t="s">
        <v>138</v>
      </c>
      <c r="L188" s="51"/>
    </row>
    <row r="189" spans="1:12" ht="25.5" x14ac:dyDescent="0.25">
      <c r="A189" s="25"/>
      <c r="B189" s="16"/>
      <c r="C189" s="11"/>
      <c r="D189" s="7" t="s">
        <v>30</v>
      </c>
      <c r="E189" s="50" t="s">
        <v>58</v>
      </c>
      <c r="F189" s="51">
        <v>150</v>
      </c>
      <c r="G189" s="51">
        <v>7.47</v>
      </c>
      <c r="H189" s="51">
        <v>4.7</v>
      </c>
      <c r="I189" s="51">
        <v>32.82</v>
      </c>
      <c r="J189" s="51">
        <v>203.42</v>
      </c>
      <c r="K189" s="52" t="s">
        <v>65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85</v>
      </c>
      <c r="F190" s="51">
        <v>200</v>
      </c>
      <c r="G190" s="51">
        <v>0.06</v>
      </c>
      <c r="H190" s="51">
        <v>0</v>
      </c>
      <c r="I190" s="51">
        <v>15.34</v>
      </c>
      <c r="J190" s="51">
        <v>61.6</v>
      </c>
      <c r="K190" s="52" t="s">
        <v>89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60</v>
      </c>
      <c r="F191" s="51">
        <v>40</v>
      </c>
      <c r="G191" s="51">
        <v>3.04</v>
      </c>
      <c r="H191" s="51">
        <v>0.32</v>
      </c>
      <c r="I191" s="51">
        <v>19.68</v>
      </c>
      <c r="J191" s="51">
        <v>93.76</v>
      </c>
      <c r="K191" s="52" t="s">
        <v>67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61</v>
      </c>
      <c r="F192" s="51">
        <v>50</v>
      </c>
      <c r="G192" s="51">
        <v>2.8</v>
      </c>
      <c r="H192" s="51">
        <v>0.55000000000000004</v>
      </c>
      <c r="I192" s="51">
        <v>29.7</v>
      </c>
      <c r="J192" s="51">
        <v>134.94999999999999</v>
      </c>
      <c r="K192" s="52" t="s">
        <v>68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26.439999999999998</v>
      </c>
      <c r="H195" s="21">
        <f t="shared" ref="H195" si="122">SUM(H186:H194)</f>
        <v>23.28</v>
      </c>
      <c r="I195" s="21">
        <f t="shared" ref="I195" si="123">SUM(I186:I194)</f>
        <v>116.86</v>
      </c>
      <c r="J195" s="21">
        <f t="shared" ref="J195" si="124">SUM(J186:J194)</f>
        <v>782.68000000000006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>
        <v>0.38</v>
      </c>
      <c r="H196" s="51">
        <v>0</v>
      </c>
      <c r="I196" s="51">
        <v>25.72</v>
      </c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104</v>
      </c>
      <c r="F197" s="51">
        <v>200</v>
      </c>
      <c r="G197" s="51">
        <v>5.94</v>
      </c>
      <c r="H197" s="51">
        <v>9.92</v>
      </c>
      <c r="I197" s="51">
        <v>23.3</v>
      </c>
      <c r="J197" s="51">
        <v>104.4</v>
      </c>
      <c r="K197" s="52" t="s">
        <v>109</v>
      </c>
      <c r="L197" s="51"/>
    </row>
    <row r="198" spans="1:12" ht="15" x14ac:dyDescent="0.25">
      <c r="A198" s="25"/>
      <c r="B198" s="16"/>
      <c r="C198" s="11"/>
      <c r="D198" s="6" t="s">
        <v>130</v>
      </c>
      <c r="E198" s="50" t="s">
        <v>139</v>
      </c>
      <c r="F198" s="51">
        <v>80</v>
      </c>
      <c r="G198" s="51">
        <v>1.88</v>
      </c>
      <c r="H198" s="51">
        <v>7.0000000000000007E-2</v>
      </c>
      <c r="I198" s="51">
        <v>8.49</v>
      </c>
      <c r="J198" s="51">
        <v>207.46</v>
      </c>
      <c r="K198" s="52"/>
      <c r="L198" s="51"/>
    </row>
    <row r="199" spans="1:12" ht="15" x14ac:dyDescent="0.25">
      <c r="A199" s="25"/>
      <c r="B199" s="16"/>
      <c r="C199" s="11"/>
      <c r="D199" s="6" t="s">
        <v>31</v>
      </c>
      <c r="E199" s="50" t="s">
        <v>140</v>
      </c>
      <c r="F199" s="51">
        <v>50</v>
      </c>
      <c r="G199" s="51"/>
      <c r="H199" s="51"/>
      <c r="I199" s="51"/>
      <c r="J199" s="51">
        <v>42.11</v>
      </c>
      <c r="K199" s="52" t="s">
        <v>141</v>
      </c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330</v>
      </c>
      <c r="G200" s="21">
        <f t="shared" ref="G200" si="126">SUM(G196:G199)</f>
        <v>8.1999999999999993</v>
      </c>
      <c r="H200" s="21">
        <f t="shared" ref="H200" si="127">SUM(H196:H199)</f>
        <v>9.99</v>
      </c>
      <c r="I200" s="21">
        <f t="shared" ref="I200" si="128">SUM(I196:I199)</f>
        <v>57.51</v>
      </c>
      <c r="J200" s="21">
        <f t="shared" ref="J200" si="129">SUM(J196:J199)</f>
        <v>353.97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1652</v>
      </c>
      <c r="G215" s="34">
        <f t="shared" ref="G215" si="141">G181+G185+G195+G200+G207+G214</f>
        <v>51.39</v>
      </c>
      <c r="H215" s="34">
        <f t="shared" ref="H215" si="142">H181+H185+H195+H200+H207+H214</f>
        <v>56.870000000000005</v>
      </c>
      <c r="I215" s="34">
        <f t="shared" ref="I215" si="143">I181+I185+I195+I200+I207+I214</f>
        <v>261.29000000000002</v>
      </c>
      <c r="J215" s="34">
        <f t="shared" ref="J215" si="144">J181+J185+J195+J200+J207+J214</f>
        <v>1764.14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25.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92</v>
      </c>
      <c r="F300" s="48">
        <v>155</v>
      </c>
      <c r="G300" s="48">
        <v>5.89</v>
      </c>
      <c r="H300" s="48">
        <v>6.66</v>
      </c>
      <c r="I300" s="48">
        <v>26.31</v>
      </c>
      <c r="J300" s="48">
        <v>184.51</v>
      </c>
      <c r="K300" s="49" t="s">
        <v>47</v>
      </c>
      <c r="L300" s="48"/>
    </row>
    <row r="301" spans="1:12" ht="15" x14ac:dyDescent="0.25">
      <c r="A301" s="25"/>
      <c r="B301" s="16"/>
      <c r="C301" s="11"/>
      <c r="D301" s="6" t="s">
        <v>49</v>
      </c>
      <c r="E301" s="50" t="s">
        <v>48</v>
      </c>
      <c r="F301" s="51">
        <v>50</v>
      </c>
      <c r="G301" s="51">
        <v>2.77</v>
      </c>
      <c r="H301" s="51">
        <v>4.96</v>
      </c>
      <c r="I301" s="51">
        <v>19.77</v>
      </c>
      <c r="J301" s="51">
        <v>123.04</v>
      </c>
      <c r="K301" s="52" t="s">
        <v>50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142</v>
      </c>
      <c r="F302" s="51">
        <v>200</v>
      </c>
      <c r="G302" s="51">
        <v>0.18</v>
      </c>
      <c r="H302" s="51">
        <v>0.04</v>
      </c>
      <c r="I302" s="51">
        <v>15.04</v>
      </c>
      <c r="J302" s="51">
        <v>61.24</v>
      </c>
      <c r="K302" s="52" t="s">
        <v>80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53</v>
      </c>
      <c r="F304" s="51">
        <v>150</v>
      </c>
      <c r="G304" s="51">
        <v>2.4</v>
      </c>
      <c r="H304" s="51">
        <v>0.75</v>
      </c>
      <c r="I304" s="51">
        <v>31.5</v>
      </c>
      <c r="J304" s="51">
        <v>142.35</v>
      </c>
      <c r="K304" s="52" t="s">
        <v>54</v>
      </c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555</v>
      </c>
      <c r="G307" s="21">
        <f t="shared" ref="G307" si="215">SUM(G300:G306)</f>
        <v>11.24</v>
      </c>
      <c r="H307" s="21">
        <f t="shared" ref="H307" si="216">SUM(H300:H306)</f>
        <v>12.41</v>
      </c>
      <c r="I307" s="21">
        <f t="shared" ref="I307" si="217">SUM(I300:I306)</f>
        <v>92.62</v>
      </c>
      <c r="J307" s="21">
        <f t="shared" ref="J307" si="218">SUM(J300:J306)</f>
        <v>511.14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81</v>
      </c>
      <c r="F312" s="51">
        <v>60</v>
      </c>
      <c r="G312" s="51">
        <v>0.43</v>
      </c>
      <c r="H312" s="51">
        <v>3.23</v>
      </c>
      <c r="I312" s="51">
        <v>1.1599999999999999</v>
      </c>
      <c r="J312" s="51">
        <v>35.44</v>
      </c>
      <c r="K312" s="52" t="s">
        <v>86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143</v>
      </c>
      <c r="F313" s="51">
        <v>210</v>
      </c>
      <c r="G313" s="51">
        <v>7.74</v>
      </c>
      <c r="H313" s="51">
        <v>6.99</v>
      </c>
      <c r="I313" s="51">
        <v>20.56</v>
      </c>
      <c r="J313" s="51">
        <v>176.11</v>
      </c>
      <c r="K313" s="52" t="s">
        <v>145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144</v>
      </c>
      <c r="F314" s="51">
        <v>90</v>
      </c>
      <c r="G314" s="51">
        <v>13.75</v>
      </c>
      <c r="H314" s="51">
        <v>19.079999999999998</v>
      </c>
      <c r="I314" s="51">
        <v>9.06</v>
      </c>
      <c r="J314" s="51">
        <v>262.98</v>
      </c>
      <c r="K314" s="52" t="s">
        <v>146</v>
      </c>
      <c r="L314" s="51"/>
    </row>
    <row r="315" spans="1:12" ht="25.5" x14ac:dyDescent="0.25">
      <c r="A315" s="25"/>
      <c r="B315" s="16"/>
      <c r="C315" s="11"/>
      <c r="D315" s="7" t="s">
        <v>30</v>
      </c>
      <c r="E315" s="50" t="s">
        <v>58</v>
      </c>
      <c r="F315" s="51">
        <v>150</v>
      </c>
      <c r="G315" s="51">
        <v>7.47</v>
      </c>
      <c r="H315" s="51">
        <v>4.7</v>
      </c>
      <c r="I315" s="51">
        <v>32.82</v>
      </c>
      <c r="J315" s="51">
        <v>203.42</v>
      </c>
      <c r="K315" s="52" t="s">
        <v>65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59</v>
      </c>
      <c r="F316" s="51">
        <v>200</v>
      </c>
      <c r="G316" s="51">
        <v>0.18</v>
      </c>
      <c r="H316" s="51">
        <v>0.08</v>
      </c>
      <c r="I316" s="51">
        <v>16.3</v>
      </c>
      <c r="J316" s="51">
        <v>66.64</v>
      </c>
      <c r="K316" s="52" t="s">
        <v>66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60</v>
      </c>
      <c r="F317" s="51">
        <v>30</v>
      </c>
      <c r="G317" s="51">
        <v>2.2799999999999998</v>
      </c>
      <c r="H317" s="51">
        <v>0.24</v>
      </c>
      <c r="I317" s="51">
        <v>14.76</v>
      </c>
      <c r="J317" s="51">
        <v>70.319999999999993</v>
      </c>
      <c r="K317" s="52" t="s">
        <v>67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61</v>
      </c>
      <c r="F318" s="51">
        <v>50</v>
      </c>
      <c r="G318" s="51">
        <v>2.8</v>
      </c>
      <c r="H318" s="51">
        <v>0.55000000000000004</v>
      </c>
      <c r="I318" s="51">
        <v>29.7</v>
      </c>
      <c r="J318" s="51">
        <v>134.94999999999999</v>
      </c>
      <c r="K318" s="52" t="s">
        <v>68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790</v>
      </c>
      <c r="G321" s="21">
        <f t="shared" ref="G321" si="225">SUM(G312:G320)</f>
        <v>34.65</v>
      </c>
      <c r="H321" s="21">
        <f t="shared" ref="H321" si="226">SUM(H312:H320)</f>
        <v>34.869999999999997</v>
      </c>
      <c r="I321" s="21">
        <f t="shared" ref="I321" si="227">SUM(I312:I320)</f>
        <v>124.36000000000001</v>
      </c>
      <c r="J321" s="21">
        <f t="shared" ref="J321" si="228">SUM(J312:J320)</f>
        <v>949.86000000000013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85</v>
      </c>
      <c r="F323" s="51">
        <v>200</v>
      </c>
      <c r="G323" s="51">
        <v>0.06</v>
      </c>
      <c r="H323" s="51">
        <v>0</v>
      </c>
      <c r="I323" s="51">
        <v>15.34</v>
      </c>
      <c r="J323" s="51">
        <v>61.6</v>
      </c>
      <c r="K323" s="52" t="s">
        <v>71</v>
      </c>
      <c r="L323" s="51"/>
    </row>
    <row r="324" spans="1:12" ht="15" x14ac:dyDescent="0.25">
      <c r="A324" s="25"/>
      <c r="B324" s="16"/>
      <c r="C324" s="11"/>
      <c r="D324" s="6" t="s">
        <v>21</v>
      </c>
      <c r="E324" s="50" t="s">
        <v>69</v>
      </c>
      <c r="F324" s="51">
        <v>140</v>
      </c>
      <c r="G324" s="51">
        <v>6.71</v>
      </c>
      <c r="H324" s="51">
        <v>9.14</v>
      </c>
      <c r="I324" s="51">
        <v>27.33</v>
      </c>
      <c r="J324" s="51">
        <v>218.42</v>
      </c>
      <c r="K324" s="52" t="s">
        <v>89</v>
      </c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340</v>
      </c>
      <c r="G326" s="21">
        <f t="shared" ref="G326" si="230">SUM(G322:G325)</f>
        <v>6.77</v>
      </c>
      <c r="H326" s="21">
        <f t="shared" ref="H326" si="231">SUM(H322:H325)</f>
        <v>9.14</v>
      </c>
      <c r="I326" s="21">
        <f t="shared" ref="I326" si="232">SUM(I322:I325)</f>
        <v>42.67</v>
      </c>
      <c r="J326" s="21">
        <f t="shared" ref="J326" si="233">SUM(J322:J325)</f>
        <v>280.02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1685</v>
      </c>
      <c r="G341" s="34">
        <f t="shared" ref="G341" si="245">G307+G311+G321+G326+G333+G340</f>
        <v>52.66</v>
      </c>
      <c r="H341" s="34">
        <f t="shared" ref="H341" si="246">H307+H311+H321+H326+H333+H340</f>
        <v>56.42</v>
      </c>
      <c r="I341" s="34">
        <f t="shared" ref="I341" si="247">I307+I311+I321+I326+I333+I340</f>
        <v>259.65000000000003</v>
      </c>
      <c r="J341" s="34">
        <f t="shared" ref="J341" si="248">J307+J311+J321+J326+J333+J340</f>
        <v>1741.02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147</v>
      </c>
      <c r="F342" s="48">
        <v>150</v>
      </c>
      <c r="G342" s="48">
        <v>4.3499999999999996</v>
      </c>
      <c r="H342" s="48">
        <v>2.25</v>
      </c>
      <c r="I342" s="48">
        <v>24.15</v>
      </c>
      <c r="J342" s="48">
        <v>134.94</v>
      </c>
      <c r="K342" s="49" t="s">
        <v>150</v>
      </c>
      <c r="L342" s="48"/>
    </row>
    <row r="343" spans="1:12" ht="15" x14ac:dyDescent="0.25">
      <c r="A343" s="15"/>
      <c r="B343" s="16"/>
      <c r="C343" s="11"/>
      <c r="D343" s="6" t="s">
        <v>94</v>
      </c>
      <c r="E343" s="50" t="s">
        <v>114</v>
      </c>
      <c r="F343" s="51">
        <v>10</v>
      </c>
      <c r="G343" s="51">
        <v>0.08</v>
      </c>
      <c r="H343" s="51">
        <v>6.38</v>
      </c>
      <c r="I343" s="51">
        <v>0.12</v>
      </c>
      <c r="J343" s="51">
        <v>58.22</v>
      </c>
      <c r="K343" s="52" t="s">
        <v>116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93</v>
      </c>
      <c r="F344" s="51">
        <v>200</v>
      </c>
      <c r="G344" s="51">
        <v>3.9</v>
      </c>
      <c r="H344" s="51">
        <v>3.06</v>
      </c>
      <c r="I344" s="51">
        <v>16.34</v>
      </c>
      <c r="J344" s="51">
        <v>108.66</v>
      </c>
      <c r="K344" s="52" t="s">
        <v>98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96</v>
      </c>
      <c r="F345" s="51">
        <v>30</v>
      </c>
      <c r="G345" s="51">
        <v>2.25</v>
      </c>
      <c r="H345" s="51">
        <v>0.87</v>
      </c>
      <c r="I345" s="51">
        <v>15.42</v>
      </c>
      <c r="J345" s="51">
        <v>78.510000000000005</v>
      </c>
      <c r="K345" s="52" t="s">
        <v>99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53</v>
      </c>
      <c r="F346" s="51">
        <v>150</v>
      </c>
      <c r="G346" s="51">
        <v>2.4</v>
      </c>
      <c r="H346" s="51">
        <v>0.75</v>
      </c>
      <c r="I346" s="51">
        <v>31.5</v>
      </c>
      <c r="J346" s="51">
        <v>142.35</v>
      </c>
      <c r="K346" s="52" t="s">
        <v>54</v>
      </c>
      <c r="L346" s="51"/>
    </row>
    <row r="347" spans="1:12" ht="15" x14ac:dyDescent="0.25">
      <c r="A347" s="15"/>
      <c r="B347" s="16"/>
      <c r="C347" s="11"/>
      <c r="D347" s="6" t="s">
        <v>148</v>
      </c>
      <c r="E347" s="50" t="s">
        <v>149</v>
      </c>
      <c r="F347" s="51">
        <v>40</v>
      </c>
      <c r="G347" s="51">
        <v>4.76</v>
      </c>
      <c r="H347" s="51">
        <v>4.04</v>
      </c>
      <c r="I347" s="51">
        <v>0.24</v>
      </c>
      <c r="J347" s="51">
        <v>56.36</v>
      </c>
      <c r="K347" s="52" t="s">
        <v>151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580</v>
      </c>
      <c r="G349" s="21">
        <f t="shared" ref="G349" si="250">SUM(G342:G348)</f>
        <v>17.740000000000002</v>
      </c>
      <c r="H349" s="21">
        <f t="shared" ref="H349" si="251">SUM(H342:H348)</f>
        <v>17.349999999999998</v>
      </c>
      <c r="I349" s="21">
        <f t="shared" ref="I349" si="252">SUM(I342:I348)</f>
        <v>87.77</v>
      </c>
      <c r="J349" s="21">
        <f t="shared" ref="J349" si="253">SUM(J342:J348)</f>
        <v>579.04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153</v>
      </c>
      <c r="F354" s="51">
        <v>60</v>
      </c>
      <c r="G354" s="51">
        <v>0.77</v>
      </c>
      <c r="H354" s="51">
        <v>3.22</v>
      </c>
      <c r="I354" s="51">
        <v>4.38</v>
      </c>
      <c r="J354" s="51">
        <v>49.59</v>
      </c>
      <c r="K354" s="52" t="s">
        <v>152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82</v>
      </c>
      <c r="F355" s="51">
        <v>225</v>
      </c>
      <c r="G355" s="51">
        <v>8.34</v>
      </c>
      <c r="H355" s="51">
        <v>8.0500000000000007</v>
      </c>
      <c r="I355" s="51">
        <v>14.36</v>
      </c>
      <c r="J355" s="51">
        <v>163.25</v>
      </c>
      <c r="K355" s="52" t="s">
        <v>87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155</v>
      </c>
      <c r="F356" s="51">
        <v>90</v>
      </c>
      <c r="G356" s="51">
        <v>11.07</v>
      </c>
      <c r="H356" s="51">
        <v>14.76</v>
      </c>
      <c r="I356" s="51">
        <v>16.02</v>
      </c>
      <c r="J356" s="51">
        <v>236.2</v>
      </c>
      <c r="K356" s="52" t="s">
        <v>154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157</v>
      </c>
      <c r="F357" s="51">
        <v>150</v>
      </c>
      <c r="G357" s="51">
        <v>5.3</v>
      </c>
      <c r="H357" s="51">
        <v>3.92</v>
      </c>
      <c r="I357" s="51">
        <v>32.81</v>
      </c>
      <c r="J357" s="51">
        <v>187.64</v>
      </c>
      <c r="K357" s="52" t="s">
        <v>156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104</v>
      </c>
      <c r="F358" s="51">
        <v>200</v>
      </c>
      <c r="G358" s="51">
        <v>0.38</v>
      </c>
      <c r="H358" s="51">
        <v>0</v>
      </c>
      <c r="I358" s="51">
        <v>25.72</v>
      </c>
      <c r="J358" s="51">
        <v>104.4</v>
      </c>
      <c r="K358" s="52" t="s">
        <v>109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60</v>
      </c>
      <c r="F359" s="51">
        <v>30</v>
      </c>
      <c r="G359" s="51">
        <v>2.2799999999999998</v>
      </c>
      <c r="H359" s="51">
        <v>0.24</v>
      </c>
      <c r="I359" s="51">
        <v>14.76</v>
      </c>
      <c r="J359" s="51">
        <v>70.319999999999993</v>
      </c>
      <c r="K359" s="52" t="s">
        <v>67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61</v>
      </c>
      <c r="F360" s="51">
        <v>40</v>
      </c>
      <c r="G360" s="51">
        <v>2.2400000000000002</v>
      </c>
      <c r="H360" s="51">
        <v>0.44</v>
      </c>
      <c r="I360" s="51">
        <v>23.76</v>
      </c>
      <c r="J360" s="51">
        <v>107.96</v>
      </c>
      <c r="K360" s="52" t="s">
        <v>68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795</v>
      </c>
      <c r="G363" s="21">
        <f t="shared" ref="G363" si="259">SUM(G354:G362)</f>
        <v>30.380000000000003</v>
      </c>
      <c r="H363" s="21">
        <f t="shared" ref="H363" si="260">SUM(H354:H362)</f>
        <v>30.630000000000003</v>
      </c>
      <c r="I363" s="21">
        <f t="shared" ref="I363" si="261">SUM(I354:I362)</f>
        <v>131.81</v>
      </c>
      <c r="J363" s="21">
        <f t="shared" ref="J363" si="262">SUM(J354:J362)</f>
        <v>919.3599999999999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158</v>
      </c>
      <c r="F365" s="51">
        <v>200</v>
      </c>
      <c r="G365" s="51">
        <v>0.16</v>
      </c>
      <c r="H365" s="51">
        <v>0.16</v>
      </c>
      <c r="I365" s="51">
        <v>18.54</v>
      </c>
      <c r="J365" s="51">
        <v>76.239999999999995</v>
      </c>
      <c r="K365" s="52" t="s">
        <v>112</v>
      </c>
      <c r="L365" s="51"/>
    </row>
    <row r="366" spans="1:12" ht="15" x14ac:dyDescent="0.25">
      <c r="A366" s="15"/>
      <c r="B366" s="16"/>
      <c r="C366" s="11"/>
      <c r="D366" s="6" t="s">
        <v>49</v>
      </c>
      <c r="E366" s="50" t="s">
        <v>139</v>
      </c>
      <c r="F366" s="51">
        <v>80</v>
      </c>
      <c r="G366" s="51">
        <v>5.94</v>
      </c>
      <c r="H366" s="51">
        <v>9.92</v>
      </c>
      <c r="I366" s="51">
        <v>23.3</v>
      </c>
      <c r="J366" s="51">
        <v>207.46</v>
      </c>
      <c r="K366" s="52"/>
      <c r="L366" s="51"/>
    </row>
    <row r="367" spans="1:12" ht="15" x14ac:dyDescent="0.25">
      <c r="A367" s="15"/>
      <c r="B367" s="16"/>
      <c r="C367" s="11"/>
      <c r="D367" s="6" t="s">
        <v>130</v>
      </c>
      <c r="E367" s="50" t="s">
        <v>140</v>
      </c>
      <c r="F367" s="51">
        <v>50</v>
      </c>
      <c r="G367" s="51">
        <v>1.88</v>
      </c>
      <c r="H367" s="51">
        <v>7.0000000000000007E-2</v>
      </c>
      <c r="I367" s="51">
        <v>8.49</v>
      </c>
      <c r="J367" s="51">
        <v>42.11</v>
      </c>
      <c r="K367" s="52" t="s">
        <v>141</v>
      </c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330</v>
      </c>
      <c r="G368" s="21">
        <f t="shared" ref="G368" si="264">SUM(G364:G367)</f>
        <v>7.98</v>
      </c>
      <c r="H368" s="21">
        <f t="shared" ref="H368" si="265">SUM(H364:H367)</f>
        <v>10.15</v>
      </c>
      <c r="I368" s="21">
        <f t="shared" ref="I368" si="266">SUM(I364:I367)</f>
        <v>50.330000000000005</v>
      </c>
      <c r="J368" s="21">
        <f t="shared" ref="J368" si="267">SUM(J364:J367)</f>
        <v>325.81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1705</v>
      </c>
      <c r="G383" s="34">
        <f t="shared" ref="G383" si="279">G349+G353+G363+G368+G375+G382</f>
        <v>56.100000000000009</v>
      </c>
      <c r="H383" s="34">
        <f t="shared" ref="H383" si="280">H349+H353+H363+H368+H375+H382</f>
        <v>58.13</v>
      </c>
      <c r="I383" s="34">
        <f t="shared" ref="I383" si="281">I349+I353+I363+I368+I375+I382</f>
        <v>269.90999999999997</v>
      </c>
      <c r="J383" s="34">
        <f t="shared" ref="J383" si="282">J349+J353+J363+J368+J375+J382</f>
        <v>1824.2099999999998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159</v>
      </c>
      <c r="F384" s="48">
        <v>150</v>
      </c>
      <c r="G384" s="48">
        <v>16.38</v>
      </c>
      <c r="H384" s="48">
        <v>15.9</v>
      </c>
      <c r="I384" s="48">
        <v>21.62</v>
      </c>
      <c r="J384" s="48">
        <v>295.12</v>
      </c>
      <c r="K384" s="49" t="s">
        <v>160</v>
      </c>
      <c r="L384" s="48"/>
    </row>
    <row r="385" spans="1:12" ht="15" x14ac:dyDescent="0.25">
      <c r="A385" s="25"/>
      <c r="B385" s="16"/>
      <c r="C385" s="11"/>
      <c r="D385" s="6" t="s">
        <v>94</v>
      </c>
      <c r="E385" s="50" t="s">
        <v>114</v>
      </c>
      <c r="F385" s="51">
        <v>10</v>
      </c>
      <c r="G385" s="51">
        <v>0.08</v>
      </c>
      <c r="H385" s="51">
        <v>6.38</v>
      </c>
      <c r="I385" s="51">
        <v>0.12</v>
      </c>
      <c r="J385" s="51">
        <v>58.22</v>
      </c>
      <c r="K385" s="52" t="s">
        <v>116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51</v>
      </c>
      <c r="F386" s="51">
        <v>207</v>
      </c>
      <c r="G386" s="51">
        <v>0.24</v>
      </c>
      <c r="H386" s="51">
        <v>0.06</v>
      </c>
      <c r="I386" s="51">
        <v>15.22</v>
      </c>
      <c r="J386" s="51">
        <v>62.38</v>
      </c>
      <c r="K386" s="52" t="s">
        <v>52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96</v>
      </c>
      <c r="F387" s="51">
        <v>20</v>
      </c>
      <c r="G387" s="51">
        <v>1.5</v>
      </c>
      <c r="H387" s="51">
        <v>0.57999999999999996</v>
      </c>
      <c r="I387" s="51">
        <v>10.28</v>
      </c>
      <c r="J387" s="51">
        <v>52.34</v>
      </c>
      <c r="K387" s="52" t="s">
        <v>99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53</v>
      </c>
      <c r="F388" s="51">
        <v>150</v>
      </c>
      <c r="G388" s="51">
        <v>1.65</v>
      </c>
      <c r="H388" s="51">
        <v>0.75</v>
      </c>
      <c r="I388" s="51">
        <v>13.05</v>
      </c>
      <c r="J388" s="51">
        <v>65.55</v>
      </c>
      <c r="K388" s="52" t="s">
        <v>54</v>
      </c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537</v>
      </c>
      <c r="G391" s="21">
        <f t="shared" ref="G391" si="284">SUM(G384:G390)</f>
        <v>19.849999999999994</v>
      </c>
      <c r="H391" s="21">
        <f t="shared" ref="H391" si="285">SUM(H384:H390)</f>
        <v>23.669999999999998</v>
      </c>
      <c r="I391" s="21">
        <f t="shared" ref="I391" si="286">SUM(I384:I390)</f>
        <v>60.290000000000006</v>
      </c>
      <c r="J391" s="21">
        <f t="shared" ref="J391" si="287">SUM(J384:J390)</f>
        <v>533.61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117</v>
      </c>
      <c r="F396" s="51">
        <v>60</v>
      </c>
      <c r="G396" s="51">
        <v>0.53</v>
      </c>
      <c r="H396" s="51">
        <v>3.26</v>
      </c>
      <c r="I396" s="51">
        <v>1.95</v>
      </c>
      <c r="J396" s="51">
        <v>39.22</v>
      </c>
      <c r="K396" s="52" t="s">
        <v>122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101</v>
      </c>
      <c r="F397" s="51">
        <v>210</v>
      </c>
      <c r="G397" s="51">
        <v>1.54</v>
      </c>
      <c r="H397" s="51">
        <v>4.96</v>
      </c>
      <c r="I397" s="51">
        <v>8.49</v>
      </c>
      <c r="J397" s="51">
        <v>84.29</v>
      </c>
      <c r="K397" s="52" t="s">
        <v>106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161</v>
      </c>
      <c r="F398" s="51">
        <v>150</v>
      </c>
      <c r="G398" s="51">
        <v>12.96</v>
      </c>
      <c r="H398" s="51">
        <v>20.100000000000001</v>
      </c>
      <c r="I398" s="51">
        <v>25.55</v>
      </c>
      <c r="J398" s="51">
        <v>360.18</v>
      </c>
      <c r="K398" s="52" t="s">
        <v>162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85</v>
      </c>
      <c r="F400" s="51">
        <v>200</v>
      </c>
      <c r="G400" s="51">
        <v>0.06</v>
      </c>
      <c r="H400" s="51">
        <v>0</v>
      </c>
      <c r="I400" s="51">
        <v>15.34</v>
      </c>
      <c r="J400" s="51">
        <v>62.6</v>
      </c>
      <c r="K400" s="52" t="s">
        <v>89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60</v>
      </c>
      <c r="F401" s="51">
        <v>40</v>
      </c>
      <c r="G401" s="51">
        <v>3.04</v>
      </c>
      <c r="H401" s="51">
        <v>0.32</v>
      </c>
      <c r="I401" s="51">
        <v>19.68</v>
      </c>
      <c r="J401" s="51">
        <v>93.76</v>
      </c>
      <c r="K401" s="52" t="s">
        <v>67</v>
      </c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61</v>
      </c>
      <c r="F402" s="51">
        <v>50</v>
      </c>
      <c r="G402" s="51">
        <v>2.8</v>
      </c>
      <c r="H402" s="51">
        <v>0.55000000000000004</v>
      </c>
      <c r="I402" s="51">
        <v>29.7</v>
      </c>
      <c r="J402" s="51">
        <v>134.94999999999999</v>
      </c>
      <c r="K402" s="52" t="s">
        <v>68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710</v>
      </c>
      <c r="G405" s="21">
        <f t="shared" ref="G405" si="294">SUM(G396:G404)</f>
        <v>20.930000000000003</v>
      </c>
      <c r="H405" s="21">
        <f t="shared" ref="H405" si="295">SUM(H396:H404)</f>
        <v>29.19</v>
      </c>
      <c r="I405" s="21">
        <f t="shared" ref="I405" si="296">SUM(I396:I404)</f>
        <v>100.71</v>
      </c>
      <c r="J405" s="21">
        <f t="shared" ref="J405" si="297">SUM(J396:J404)</f>
        <v>775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59</v>
      </c>
      <c r="F407" s="51">
        <v>200</v>
      </c>
      <c r="G407" s="51">
        <v>0.18</v>
      </c>
      <c r="H407" s="51">
        <v>0.08</v>
      </c>
      <c r="I407" s="51">
        <v>16.3</v>
      </c>
      <c r="J407" s="51">
        <v>66.64</v>
      </c>
      <c r="K407" s="52" t="s">
        <v>66</v>
      </c>
      <c r="L407" s="51"/>
    </row>
    <row r="408" spans="1:12" ht="15" x14ac:dyDescent="0.25">
      <c r="A408" s="25"/>
      <c r="B408" s="16"/>
      <c r="C408" s="11"/>
      <c r="D408" s="6" t="s">
        <v>21</v>
      </c>
      <c r="E408" s="50" t="s">
        <v>127</v>
      </c>
      <c r="F408" s="51">
        <v>100</v>
      </c>
      <c r="G408" s="51">
        <v>9.14</v>
      </c>
      <c r="H408" s="51">
        <v>10.74</v>
      </c>
      <c r="I408" s="51">
        <v>31.08</v>
      </c>
      <c r="J408" s="51">
        <v>257.54000000000002</v>
      </c>
      <c r="K408" s="52" t="s">
        <v>128</v>
      </c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9.32</v>
      </c>
      <c r="H410" s="21">
        <f t="shared" ref="H410" si="300">SUM(H406:H409)</f>
        <v>10.82</v>
      </c>
      <c r="I410" s="21">
        <f t="shared" ref="I410" si="301">SUM(I406:I409)</f>
        <v>47.379999999999995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1547</v>
      </c>
      <c r="G425" s="34">
        <f t="shared" ref="G425" si="314">G391+G395+G405+G410+G417+G424</f>
        <v>50.1</v>
      </c>
      <c r="H425" s="34">
        <f t="shared" ref="H425" si="315">H391+H395+H405+H410+H417+H424</f>
        <v>63.68</v>
      </c>
      <c r="I425" s="34">
        <f t="shared" ref="I425" si="316">I391+I395+I405+I410+I417+I424</f>
        <v>208.38</v>
      </c>
      <c r="J425" s="34">
        <f t="shared" ref="J425" si="317">J391+J395+J405+J410+J417+J424</f>
        <v>1308.6100000000001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46</v>
      </c>
      <c r="F426" s="48">
        <v>200</v>
      </c>
      <c r="G426" s="48">
        <v>10.7</v>
      </c>
      <c r="H426" s="48">
        <v>9.3800000000000008</v>
      </c>
      <c r="I426" s="48">
        <v>38.200000000000003</v>
      </c>
      <c r="J426" s="48">
        <v>280</v>
      </c>
      <c r="K426" s="49" t="s">
        <v>47</v>
      </c>
      <c r="L426" s="48"/>
    </row>
    <row r="427" spans="1:12" ht="15" x14ac:dyDescent="0.25">
      <c r="A427" s="25"/>
      <c r="B427" s="16"/>
      <c r="C427" s="11"/>
      <c r="D427" s="6" t="s">
        <v>49</v>
      </c>
      <c r="E427" s="50" t="s">
        <v>48</v>
      </c>
      <c r="F427" s="51">
        <v>50</v>
      </c>
      <c r="G427" s="51">
        <v>2.77</v>
      </c>
      <c r="H427" s="51">
        <v>4.96</v>
      </c>
      <c r="I427" s="51">
        <v>19.77</v>
      </c>
      <c r="J427" s="51">
        <v>123</v>
      </c>
      <c r="K427" s="52" t="s">
        <v>50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51</v>
      </c>
      <c r="F428" s="51">
        <v>207</v>
      </c>
      <c r="G428" s="51">
        <v>0.24</v>
      </c>
      <c r="H428" s="51">
        <v>0.06</v>
      </c>
      <c r="I428" s="51">
        <v>15.22</v>
      </c>
      <c r="J428" s="51">
        <v>62.4</v>
      </c>
      <c r="K428" s="52" t="s">
        <v>52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53</v>
      </c>
      <c r="F430" s="51">
        <v>150</v>
      </c>
      <c r="G430" s="51">
        <v>1.65</v>
      </c>
      <c r="H430" s="51">
        <v>0.75</v>
      </c>
      <c r="I430" s="51">
        <v>13.05</v>
      </c>
      <c r="J430" s="51">
        <v>65.599999999999994</v>
      </c>
      <c r="K430" s="52" t="s">
        <v>54</v>
      </c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15.36</v>
      </c>
      <c r="H433" s="21">
        <f t="shared" ref="H433" si="320">SUM(H426:H432)</f>
        <v>15.15</v>
      </c>
      <c r="I433" s="21">
        <f t="shared" ref="I433" si="321">SUM(I426:I432)</f>
        <v>86.24</v>
      </c>
      <c r="J433" s="21">
        <f t="shared" ref="J433" si="322">SUM(J426:J432)</f>
        <v>531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55</v>
      </c>
      <c r="F438" s="51">
        <v>60</v>
      </c>
      <c r="G438" s="51">
        <v>0.95</v>
      </c>
      <c r="H438" s="51">
        <v>2.69</v>
      </c>
      <c r="I438" s="51">
        <v>5.34</v>
      </c>
      <c r="J438" s="51">
        <v>49.57</v>
      </c>
      <c r="K438" s="52" t="s">
        <v>62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56</v>
      </c>
      <c r="F439" s="51">
        <v>210</v>
      </c>
      <c r="G439" s="51">
        <v>5.88</v>
      </c>
      <c r="H439" s="51">
        <v>6.11</v>
      </c>
      <c r="I439" s="51">
        <v>12.78</v>
      </c>
      <c r="J439" s="51">
        <v>129.63</v>
      </c>
      <c r="K439" s="52" t="s">
        <v>63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57</v>
      </c>
      <c r="F440" s="51">
        <v>90</v>
      </c>
      <c r="G440" s="51">
        <v>10.89</v>
      </c>
      <c r="H440" s="51">
        <v>13.86</v>
      </c>
      <c r="I440" s="51">
        <v>12.81</v>
      </c>
      <c r="J440" s="51">
        <v>225.83</v>
      </c>
      <c r="K440" s="52" t="s">
        <v>64</v>
      </c>
      <c r="L440" s="51"/>
    </row>
    <row r="441" spans="1:12" ht="25.5" x14ac:dyDescent="0.25">
      <c r="A441" s="25"/>
      <c r="B441" s="16"/>
      <c r="C441" s="11"/>
      <c r="D441" s="7" t="s">
        <v>30</v>
      </c>
      <c r="E441" s="50" t="s">
        <v>58</v>
      </c>
      <c r="F441" s="51">
        <v>150</v>
      </c>
      <c r="G441" s="51">
        <v>7.47</v>
      </c>
      <c r="H441" s="51">
        <v>4.7</v>
      </c>
      <c r="I441" s="51">
        <v>32.82</v>
      </c>
      <c r="J441" s="51">
        <v>203.42</v>
      </c>
      <c r="K441" s="52" t="s">
        <v>65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59</v>
      </c>
      <c r="F442" s="51">
        <v>200</v>
      </c>
      <c r="G442" s="51">
        <v>0.18</v>
      </c>
      <c r="H442" s="51">
        <v>0.08</v>
      </c>
      <c r="I442" s="51">
        <v>16.3</v>
      </c>
      <c r="J442" s="51">
        <v>66.64</v>
      </c>
      <c r="K442" s="52" t="s">
        <v>66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60</v>
      </c>
      <c r="F443" s="51">
        <v>30</v>
      </c>
      <c r="G443" s="51">
        <v>2.2799999999999998</v>
      </c>
      <c r="H443" s="51">
        <v>0.24</v>
      </c>
      <c r="I443" s="51">
        <v>14.76</v>
      </c>
      <c r="J443" s="51">
        <v>70.319999999999993</v>
      </c>
      <c r="K443" s="52" t="s">
        <v>67</v>
      </c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61</v>
      </c>
      <c r="F444" s="51">
        <v>50</v>
      </c>
      <c r="G444" s="51">
        <v>2.8</v>
      </c>
      <c r="H444" s="51">
        <v>0.55000000000000004</v>
      </c>
      <c r="I444" s="51">
        <v>29.7</v>
      </c>
      <c r="J444" s="51">
        <v>134.94999999999999</v>
      </c>
      <c r="K444" s="52" t="s">
        <v>68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790</v>
      </c>
      <c r="G447" s="21">
        <f t="shared" ref="G447" si="328">SUM(G438:G446)</f>
        <v>30.45</v>
      </c>
      <c r="H447" s="21">
        <f t="shared" ref="H447" si="329">SUM(H438:H446)</f>
        <v>28.229999999999997</v>
      </c>
      <c r="I447" s="21">
        <f t="shared" ref="I447" si="330">SUM(I438:I446)</f>
        <v>124.51</v>
      </c>
      <c r="J447" s="21">
        <f t="shared" ref="J447" si="331">SUM(J438:J446)</f>
        <v>880.3599999999999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 t="s">
        <v>69</v>
      </c>
      <c r="F450" s="51">
        <v>140</v>
      </c>
      <c r="G450" s="51">
        <v>6.71</v>
      </c>
      <c r="H450" s="51">
        <v>9.14</v>
      </c>
      <c r="I450" s="51">
        <v>27.33</v>
      </c>
      <c r="J450" s="51">
        <v>218</v>
      </c>
      <c r="K450" s="52" t="s">
        <v>71</v>
      </c>
      <c r="L450" s="51"/>
    </row>
    <row r="451" spans="1:12" ht="15" x14ac:dyDescent="0.25">
      <c r="A451" s="25"/>
      <c r="B451" s="16"/>
      <c r="C451" s="11"/>
      <c r="D451" s="6"/>
      <c r="E451" s="50" t="s">
        <v>70</v>
      </c>
      <c r="F451" s="51">
        <v>200</v>
      </c>
      <c r="G451" s="51">
        <v>0.14000000000000001</v>
      </c>
      <c r="H451" s="51">
        <v>0.06</v>
      </c>
      <c r="I451" s="51">
        <v>22.36</v>
      </c>
      <c r="J451" s="51">
        <v>91</v>
      </c>
      <c r="K451" s="52" t="s">
        <v>72</v>
      </c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340</v>
      </c>
      <c r="G452" s="21">
        <f t="shared" ref="G452" si="333">SUM(G448:G451)</f>
        <v>6.85</v>
      </c>
      <c r="H452" s="21">
        <f t="shared" ref="H452" si="334">SUM(H448:H451)</f>
        <v>9.2000000000000011</v>
      </c>
      <c r="I452" s="21">
        <f t="shared" ref="I452" si="335">SUM(I448:I451)</f>
        <v>49.69</v>
      </c>
      <c r="J452" s="21">
        <f t="shared" ref="J452" si="336">SUM(J448:J451)</f>
        <v>309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1130</v>
      </c>
      <c r="G467" s="34">
        <f t="shared" ref="G467" si="348">G433+G437+G447+G452+G459+G466</f>
        <v>52.660000000000004</v>
      </c>
      <c r="H467" s="34">
        <f t="shared" ref="H467" si="349">H433+H437+H447+H452+H459+H466</f>
        <v>52.58</v>
      </c>
      <c r="I467" s="34">
        <f t="shared" ref="I467" si="350">I433+I437+I447+I452+I459+I466</f>
        <v>260.44</v>
      </c>
      <c r="J467" s="34">
        <f t="shared" ref="J467" si="351">J433+J437+J447+J452+J459+J466</f>
        <v>1720.36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73</v>
      </c>
      <c r="F468" s="48">
        <v>155</v>
      </c>
      <c r="G468" s="48">
        <v>17.91</v>
      </c>
      <c r="H468" s="48">
        <v>16.350000000000001</v>
      </c>
      <c r="I468" s="48">
        <v>2.91</v>
      </c>
      <c r="J468" s="48">
        <v>230.43</v>
      </c>
      <c r="K468" s="49" t="s">
        <v>78</v>
      </c>
      <c r="L468" s="48"/>
    </row>
    <row r="469" spans="1:12" ht="15" x14ac:dyDescent="0.25">
      <c r="A469" s="25"/>
      <c r="B469" s="16"/>
      <c r="C469" s="11"/>
      <c r="D469" s="6" t="s">
        <v>77</v>
      </c>
      <c r="E469" s="50" t="s">
        <v>74</v>
      </c>
      <c r="F469" s="51">
        <v>60</v>
      </c>
      <c r="G469" s="51">
        <v>0.66</v>
      </c>
      <c r="H469" s="51">
        <v>0.12</v>
      </c>
      <c r="I469" s="51">
        <v>2.1</v>
      </c>
      <c r="J469" s="51">
        <v>12.12</v>
      </c>
      <c r="K469" s="52" t="s">
        <v>79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76</v>
      </c>
      <c r="F470" s="51">
        <v>200</v>
      </c>
      <c r="G470" s="51">
        <v>0.18</v>
      </c>
      <c r="H470" s="51">
        <v>0.04</v>
      </c>
      <c r="I470" s="51">
        <v>15.04</v>
      </c>
      <c r="J470" s="51">
        <v>61.24</v>
      </c>
      <c r="K470" s="52" t="s">
        <v>80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60</v>
      </c>
      <c r="F471" s="51">
        <v>40</v>
      </c>
      <c r="G471" s="51">
        <v>3.04</v>
      </c>
      <c r="H471" s="51">
        <v>0.32</v>
      </c>
      <c r="I471" s="51">
        <v>19.68</v>
      </c>
      <c r="J471" s="51">
        <v>93.8</v>
      </c>
      <c r="K471" s="52" t="s">
        <v>67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35</v>
      </c>
      <c r="E473" s="50" t="s">
        <v>75</v>
      </c>
      <c r="F473" s="51">
        <v>50</v>
      </c>
      <c r="G473" s="51">
        <v>0.2</v>
      </c>
      <c r="H473" s="51">
        <v>0.45</v>
      </c>
      <c r="I473" s="51">
        <v>39.9</v>
      </c>
      <c r="J473" s="51">
        <v>164.45</v>
      </c>
      <c r="K473" s="52" t="s">
        <v>165</v>
      </c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505</v>
      </c>
      <c r="G475" s="21">
        <f t="shared" ref="G475" si="353">SUM(G468:G474)</f>
        <v>21.99</v>
      </c>
      <c r="H475" s="21">
        <f t="shared" ref="H475" si="354">SUM(H468:H474)</f>
        <v>17.28</v>
      </c>
      <c r="I475" s="21">
        <f t="shared" ref="I475" si="355">SUM(I468:I474)</f>
        <v>79.63</v>
      </c>
      <c r="J475" s="21">
        <f t="shared" ref="J475" si="356">SUM(J468:J474)</f>
        <v>562.04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81</v>
      </c>
      <c r="F480" s="51">
        <v>60</v>
      </c>
      <c r="G480" s="51">
        <v>0.43</v>
      </c>
      <c r="H480" s="51">
        <v>3.23</v>
      </c>
      <c r="I480" s="51">
        <v>1.1599999999999999</v>
      </c>
      <c r="J480" s="51">
        <v>35.44</v>
      </c>
      <c r="K480" s="52" t="s">
        <v>86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82</v>
      </c>
      <c r="F481" s="51">
        <v>225</v>
      </c>
      <c r="G481" s="51">
        <v>8.34</v>
      </c>
      <c r="H481" s="51">
        <v>8.0500000000000007</v>
      </c>
      <c r="I481" s="51">
        <v>14.36</v>
      </c>
      <c r="J481" s="51">
        <v>163.25</v>
      </c>
      <c r="K481" s="52" t="s">
        <v>87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83</v>
      </c>
      <c r="F482" s="51">
        <v>90</v>
      </c>
      <c r="G482" s="51">
        <v>13.21</v>
      </c>
      <c r="H482" s="51">
        <v>6.54</v>
      </c>
      <c r="I482" s="51">
        <v>2.2200000000000002</v>
      </c>
      <c r="J482" s="51">
        <v>120.57</v>
      </c>
      <c r="K482" s="52" t="s">
        <v>88</v>
      </c>
      <c r="L482" s="51"/>
    </row>
    <row r="483" spans="1:12" ht="25.5" x14ac:dyDescent="0.25">
      <c r="A483" s="25"/>
      <c r="B483" s="16"/>
      <c r="C483" s="11"/>
      <c r="D483" s="7" t="s">
        <v>30</v>
      </c>
      <c r="E483" s="50" t="s">
        <v>84</v>
      </c>
      <c r="F483" s="51">
        <v>150</v>
      </c>
      <c r="G483" s="51">
        <v>3.5</v>
      </c>
      <c r="H483" s="51">
        <v>3.35</v>
      </c>
      <c r="I483" s="51">
        <v>35.39</v>
      </c>
      <c r="J483" s="51">
        <v>185.63</v>
      </c>
      <c r="K483" s="52" t="s">
        <v>65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85</v>
      </c>
      <c r="F484" s="51">
        <v>200</v>
      </c>
      <c r="G484" s="51">
        <v>0.06</v>
      </c>
      <c r="H484" s="51">
        <v>0</v>
      </c>
      <c r="I484" s="51">
        <v>15.34</v>
      </c>
      <c r="J484" s="51">
        <v>61.6</v>
      </c>
      <c r="K484" s="52" t="s">
        <v>89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60</v>
      </c>
      <c r="F485" s="51">
        <v>40</v>
      </c>
      <c r="G485" s="51">
        <v>3.04</v>
      </c>
      <c r="H485" s="51">
        <v>0.32</v>
      </c>
      <c r="I485" s="51">
        <v>19.68</v>
      </c>
      <c r="J485" s="51">
        <v>93.76</v>
      </c>
      <c r="K485" s="52" t="s">
        <v>67</v>
      </c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61</v>
      </c>
      <c r="F486" s="51">
        <v>50</v>
      </c>
      <c r="G486" s="51">
        <v>2.8</v>
      </c>
      <c r="H486" s="51">
        <v>0.55000000000000004</v>
      </c>
      <c r="I486" s="51">
        <v>29.7</v>
      </c>
      <c r="J486" s="51">
        <v>134.94999999999999</v>
      </c>
      <c r="K486" s="52" t="s">
        <v>68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815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795.2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59</v>
      </c>
      <c r="F491" s="51">
        <v>200</v>
      </c>
      <c r="G491" s="51">
        <v>0.18</v>
      </c>
      <c r="H491" s="51">
        <v>0.08</v>
      </c>
      <c r="I491" s="51">
        <v>16.3</v>
      </c>
      <c r="J491" s="51">
        <v>66.64</v>
      </c>
      <c r="K491" s="52" t="s">
        <v>66</v>
      </c>
      <c r="L491" s="51"/>
    </row>
    <row r="492" spans="1:12" ht="15" x14ac:dyDescent="0.25">
      <c r="A492" s="25"/>
      <c r="B492" s="16"/>
      <c r="C492" s="11"/>
      <c r="D492" s="6" t="s">
        <v>29</v>
      </c>
      <c r="E492" s="50" t="s">
        <v>90</v>
      </c>
      <c r="F492" s="51">
        <v>100</v>
      </c>
      <c r="G492" s="51">
        <v>11.58</v>
      </c>
      <c r="H492" s="51">
        <v>7.81</v>
      </c>
      <c r="I492" s="51">
        <v>16.18</v>
      </c>
      <c r="J492" s="51">
        <v>188.89</v>
      </c>
      <c r="K492" s="52" t="s">
        <v>91</v>
      </c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11.76</v>
      </c>
      <c r="H494" s="21">
        <f t="shared" ref="H494" si="369">SUM(H490:H493)</f>
        <v>7.89</v>
      </c>
      <c r="I494" s="21">
        <f t="shared" ref="I494" si="370">SUM(I490:I493)</f>
        <v>32.480000000000004</v>
      </c>
      <c r="J494" s="21">
        <f t="shared" ref="J494" si="371">SUM(J490:J493)</f>
        <v>255.52999999999997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1620</v>
      </c>
      <c r="G509" s="34">
        <f t="shared" ref="G509" si="383">G475+G479+G489+G494+G501+G508</f>
        <v>33.75</v>
      </c>
      <c r="H509" s="34">
        <f t="shared" ref="H509" si="384">H475+H479+H489+H494+H501+H508</f>
        <v>25.17</v>
      </c>
      <c r="I509" s="34">
        <f t="shared" ref="I509" si="385">I475+I479+I489+I494+I501+I508</f>
        <v>112.11</v>
      </c>
      <c r="J509" s="34">
        <f t="shared" ref="J509" si="386">J475+J479+J489+J494+J501+J508</f>
        <v>1612.77</v>
      </c>
      <c r="K509" s="35"/>
      <c r="L509" s="34">
        <f t="shared" ref="L509" ca="1" si="387">L475+L479+L489+L494+L501+L508</f>
        <v>0</v>
      </c>
    </row>
    <row r="510" spans="1:12" ht="25.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92</v>
      </c>
      <c r="F510" s="48">
        <v>155</v>
      </c>
      <c r="G510" s="48">
        <v>5.89</v>
      </c>
      <c r="H510" s="48">
        <v>6.66</v>
      </c>
      <c r="I510" s="48">
        <v>26.31</v>
      </c>
      <c r="J510" s="48">
        <v>184.51</v>
      </c>
      <c r="K510" s="49" t="s">
        <v>47</v>
      </c>
      <c r="L510" s="48"/>
    </row>
    <row r="511" spans="1:12" ht="15" x14ac:dyDescent="0.25">
      <c r="A511" s="25"/>
      <c r="B511" s="16"/>
      <c r="C511" s="11"/>
      <c r="D511" s="6" t="s">
        <v>94</v>
      </c>
      <c r="E511" s="50" t="s">
        <v>95</v>
      </c>
      <c r="F511" s="51">
        <v>20</v>
      </c>
      <c r="G511" s="51">
        <v>4.4000000000000004</v>
      </c>
      <c r="H511" s="51">
        <v>5.2</v>
      </c>
      <c r="I511" s="51">
        <v>0</v>
      </c>
      <c r="J511" s="51">
        <v>64.239999999999995</v>
      </c>
      <c r="K511" s="52" t="s">
        <v>97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93</v>
      </c>
      <c r="F512" s="51">
        <v>200</v>
      </c>
      <c r="G512" s="51">
        <v>3.9</v>
      </c>
      <c r="H512" s="51">
        <v>3.06</v>
      </c>
      <c r="I512" s="51">
        <v>16.34</v>
      </c>
      <c r="J512" s="51">
        <v>108.66</v>
      </c>
      <c r="K512" s="52" t="s">
        <v>98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96</v>
      </c>
      <c r="F513" s="51">
        <v>30</v>
      </c>
      <c r="G513" s="51">
        <v>2.25</v>
      </c>
      <c r="H513" s="51">
        <v>0.87</v>
      </c>
      <c r="I513" s="51">
        <v>15.42</v>
      </c>
      <c r="J513" s="51">
        <v>78.510000000000005</v>
      </c>
      <c r="K513" s="52" t="s">
        <v>99</v>
      </c>
      <c r="L513" s="51"/>
    </row>
    <row r="514" spans="1:12" ht="15" x14ac:dyDescent="0.25">
      <c r="A514" s="25"/>
      <c r="B514" s="16"/>
      <c r="C514" s="11"/>
      <c r="D514" s="7" t="s">
        <v>24</v>
      </c>
      <c r="E514" s="50" t="s">
        <v>53</v>
      </c>
      <c r="F514" s="51">
        <v>150</v>
      </c>
      <c r="G514" s="51">
        <v>2.4</v>
      </c>
      <c r="H514" s="51">
        <v>0.75</v>
      </c>
      <c r="I514" s="51">
        <v>31.5</v>
      </c>
      <c r="J514" s="51">
        <v>142.35</v>
      </c>
      <c r="K514" s="52" t="s">
        <v>54</v>
      </c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555</v>
      </c>
      <c r="G517" s="21">
        <f t="shared" ref="G517" si="388">SUM(G510:G516)</f>
        <v>18.839999999999996</v>
      </c>
      <c r="H517" s="21">
        <f t="shared" ref="H517" si="389">SUM(H510:H516)</f>
        <v>16.54</v>
      </c>
      <c r="I517" s="21">
        <f t="shared" ref="I517" si="390">SUM(I510:I516)</f>
        <v>89.57</v>
      </c>
      <c r="J517" s="21">
        <f t="shared" ref="J517" si="391">SUM(J510:J516)</f>
        <v>578.27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100</v>
      </c>
      <c r="F522" s="51">
        <v>60</v>
      </c>
      <c r="G522" s="51">
        <v>1.76</v>
      </c>
      <c r="H522" s="51">
        <v>4.95</v>
      </c>
      <c r="I522" s="51">
        <v>0.98</v>
      </c>
      <c r="J522" s="51">
        <v>55.54</v>
      </c>
      <c r="K522" s="52" t="s">
        <v>105</v>
      </c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101</v>
      </c>
      <c r="F523" s="51">
        <v>210</v>
      </c>
      <c r="G523" s="51">
        <v>1.54</v>
      </c>
      <c r="H523" s="51">
        <v>4.96</v>
      </c>
      <c r="I523" s="51">
        <v>8.49</v>
      </c>
      <c r="J523" s="51">
        <v>84.76</v>
      </c>
      <c r="K523" s="52" t="s">
        <v>106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102</v>
      </c>
      <c r="F524" s="51">
        <v>100</v>
      </c>
      <c r="G524" s="51">
        <v>15.61</v>
      </c>
      <c r="H524" s="51">
        <v>14.8</v>
      </c>
      <c r="I524" s="51">
        <v>0.43</v>
      </c>
      <c r="J524" s="51">
        <v>197.36</v>
      </c>
      <c r="K524" s="52" t="s">
        <v>107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103</v>
      </c>
      <c r="F525" s="51">
        <v>150</v>
      </c>
      <c r="G525" s="51">
        <v>5.88</v>
      </c>
      <c r="H525" s="51">
        <v>4.28</v>
      </c>
      <c r="I525" s="51">
        <v>34.29</v>
      </c>
      <c r="J525" s="51">
        <v>199.16</v>
      </c>
      <c r="K525" s="52" t="s">
        <v>108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104</v>
      </c>
      <c r="F526" s="51">
        <v>200</v>
      </c>
      <c r="G526" s="51">
        <v>0.38</v>
      </c>
      <c r="H526" s="51">
        <v>0</v>
      </c>
      <c r="I526" s="51">
        <v>25.72</v>
      </c>
      <c r="J526" s="51">
        <v>104.4</v>
      </c>
      <c r="K526" s="52" t="s">
        <v>109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60</v>
      </c>
      <c r="F527" s="51">
        <v>30</v>
      </c>
      <c r="G527" s="51">
        <v>2.2799999999999998</v>
      </c>
      <c r="H527" s="51">
        <v>0.24</v>
      </c>
      <c r="I527" s="51">
        <v>14.76</v>
      </c>
      <c r="J527" s="51">
        <v>70.319999999999993</v>
      </c>
      <c r="K527" s="52" t="s">
        <v>67</v>
      </c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61</v>
      </c>
      <c r="F528" s="51">
        <v>50</v>
      </c>
      <c r="G528" s="51">
        <v>2.8</v>
      </c>
      <c r="H528" s="51">
        <v>0.55000000000000004</v>
      </c>
      <c r="I528" s="51">
        <v>29.7</v>
      </c>
      <c r="J528" s="51">
        <v>134.94999999999999</v>
      </c>
      <c r="K528" s="52" t="s">
        <v>68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800</v>
      </c>
      <c r="G531" s="21">
        <f t="shared" ref="G531" si="397">SUM(G522:G530)</f>
        <v>30.25</v>
      </c>
      <c r="H531" s="21">
        <f t="shared" ref="H531" si="398">SUM(H522:H530)</f>
        <v>29.78</v>
      </c>
      <c r="I531" s="21">
        <f t="shared" ref="I531" si="399">SUM(I522:I530)</f>
        <v>114.37</v>
      </c>
      <c r="J531" s="21">
        <f t="shared" ref="J531" si="400">SUM(J522:J530)</f>
        <v>846.49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110</v>
      </c>
      <c r="F532" s="51">
        <v>100</v>
      </c>
      <c r="G532" s="51">
        <v>9.5</v>
      </c>
      <c r="H532" s="51">
        <v>7.7</v>
      </c>
      <c r="I532" s="51">
        <v>45</v>
      </c>
      <c r="J532" s="51">
        <v>287.3</v>
      </c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111</v>
      </c>
      <c r="F533" s="51">
        <v>200</v>
      </c>
      <c r="G533" s="51">
        <v>1.56</v>
      </c>
      <c r="H533" s="51">
        <v>1.1599999999999999</v>
      </c>
      <c r="I533" s="51">
        <v>17.28</v>
      </c>
      <c r="J533" s="51">
        <v>85.88</v>
      </c>
      <c r="K533" s="52" t="s">
        <v>112</v>
      </c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402">SUM(G532:G535)</f>
        <v>11.06</v>
      </c>
      <c r="H536" s="21">
        <f t="shared" ref="H536" si="403">SUM(H532:H535)</f>
        <v>8.86</v>
      </c>
      <c r="I536" s="21">
        <f t="shared" ref="I536" si="404">SUM(I532:I535)</f>
        <v>62.28</v>
      </c>
      <c r="J536" s="21">
        <f t="shared" ref="J536" si="405">SUM(J532:J535)</f>
        <v>373.18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1655</v>
      </c>
      <c r="G551" s="34">
        <f t="shared" ref="G551" si="417">G517+G521+G531+G536+G543+G550</f>
        <v>60.15</v>
      </c>
      <c r="H551" s="34">
        <f t="shared" ref="H551" si="418">H517+H521+H531+H536+H543+H550</f>
        <v>55.18</v>
      </c>
      <c r="I551" s="34">
        <f t="shared" ref="I551" si="419">I517+I521+I531+I536+I543+I550</f>
        <v>266.22000000000003</v>
      </c>
      <c r="J551" s="34">
        <f t="shared" ref="J551" si="420">J517+J521+J531+J536+J543+J550</f>
        <v>1797.94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113</v>
      </c>
      <c r="F552" s="48">
        <v>160</v>
      </c>
      <c r="G552" s="48">
        <v>16.25</v>
      </c>
      <c r="H552" s="48">
        <v>9.02</v>
      </c>
      <c r="I552" s="48">
        <v>42.66</v>
      </c>
      <c r="J552" s="48">
        <v>316.76</v>
      </c>
      <c r="K552" s="49" t="s">
        <v>115</v>
      </c>
      <c r="L552" s="48"/>
    </row>
    <row r="553" spans="1:12" ht="15" x14ac:dyDescent="0.25">
      <c r="A553" s="25"/>
      <c r="B553" s="16"/>
      <c r="C553" s="11"/>
      <c r="D553" s="6" t="s">
        <v>94</v>
      </c>
      <c r="E553" s="50" t="s">
        <v>114</v>
      </c>
      <c r="F553" s="51">
        <v>10</v>
      </c>
      <c r="G553" s="51">
        <v>0.08</v>
      </c>
      <c r="H553" s="51">
        <v>6.38</v>
      </c>
      <c r="I553" s="51">
        <v>0.12</v>
      </c>
      <c r="J553" s="51">
        <v>58.22</v>
      </c>
      <c r="K553" s="52" t="s">
        <v>116</v>
      </c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76</v>
      </c>
      <c r="F554" s="51">
        <v>200</v>
      </c>
      <c r="G554" s="51">
        <v>0.18</v>
      </c>
      <c r="H554" s="51">
        <v>0.04</v>
      </c>
      <c r="I554" s="51">
        <v>15.04</v>
      </c>
      <c r="J554" s="51">
        <v>61.24</v>
      </c>
      <c r="K554" s="52" t="s">
        <v>80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96</v>
      </c>
      <c r="F555" s="51">
        <v>30</v>
      </c>
      <c r="G555" s="51">
        <v>2.25</v>
      </c>
      <c r="H555" s="51">
        <v>0.87</v>
      </c>
      <c r="I555" s="51">
        <v>15.42</v>
      </c>
      <c r="J555" s="51">
        <v>78.510000000000005</v>
      </c>
      <c r="K555" s="52" t="s">
        <v>99</v>
      </c>
      <c r="L555" s="51"/>
    </row>
    <row r="556" spans="1:12" ht="15" x14ac:dyDescent="0.25">
      <c r="A556" s="25"/>
      <c r="B556" s="16"/>
      <c r="C556" s="11"/>
      <c r="D556" s="7" t="s">
        <v>24</v>
      </c>
      <c r="E556" s="50" t="s">
        <v>53</v>
      </c>
      <c r="F556" s="51">
        <v>150</v>
      </c>
      <c r="G556" s="51">
        <v>1.2</v>
      </c>
      <c r="H556" s="51">
        <v>0.3</v>
      </c>
      <c r="I556" s="51">
        <v>11.1</v>
      </c>
      <c r="J556" s="51">
        <v>51.9</v>
      </c>
      <c r="K556" s="52" t="s">
        <v>54</v>
      </c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550</v>
      </c>
      <c r="G559" s="21">
        <f t="shared" ref="G559" si="422">SUM(G552:G558)</f>
        <v>0</v>
      </c>
      <c r="H559" s="21">
        <f t="shared" ref="H559" si="423">SUM(H552:H558)</f>
        <v>19.959999999999997</v>
      </c>
      <c r="I559" s="21">
        <f t="shared" ref="I559" si="424">SUM(I552:I558)</f>
        <v>16.61</v>
      </c>
      <c r="J559" s="21">
        <f t="shared" ref="J559" si="425">SUM(J552:J558)</f>
        <v>84.339999999999989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117</v>
      </c>
      <c r="F564" s="51">
        <v>60</v>
      </c>
      <c r="G564" s="51">
        <v>0.53</v>
      </c>
      <c r="H564" s="51">
        <v>3.26</v>
      </c>
      <c r="I564" s="51">
        <v>1.95</v>
      </c>
      <c r="J564" s="51">
        <v>39.22</v>
      </c>
      <c r="K564" s="52" t="s">
        <v>122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118</v>
      </c>
      <c r="F565" s="51">
        <v>220</v>
      </c>
      <c r="G565" s="51">
        <v>6.12</v>
      </c>
      <c r="H565" s="51">
        <v>5.24</v>
      </c>
      <c r="I565" s="51">
        <v>13.49</v>
      </c>
      <c r="J565" s="51">
        <v>125.6</v>
      </c>
      <c r="K565" s="52" t="s">
        <v>123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119</v>
      </c>
      <c r="F566" s="51">
        <v>90</v>
      </c>
      <c r="G566" s="51">
        <v>16.47</v>
      </c>
      <c r="H566" s="51">
        <v>13.14</v>
      </c>
      <c r="I566" s="51">
        <v>8.4600000000000009</v>
      </c>
      <c r="J566" s="51">
        <v>217.98</v>
      </c>
      <c r="K566" s="52" t="s">
        <v>124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 t="s">
        <v>120</v>
      </c>
      <c r="F567" s="51">
        <v>150</v>
      </c>
      <c r="G567" s="51">
        <v>2.93</v>
      </c>
      <c r="H567" s="51">
        <v>4.32</v>
      </c>
      <c r="I567" s="51">
        <v>18.77</v>
      </c>
      <c r="J567" s="51">
        <v>125.64</v>
      </c>
      <c r="K567" s="52" t="s">
        <v>125</v>
      </c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121</v>
      </c>
      <c r="F568" s="51">
        <v>200</v>
      </c>
      <c r="G568" s="51">
        <v>0.12</v>
      </c>
      <c r="H568" s="51">
        <v>0.02</v>
      </c>
      <c r="I568" s="51">
        <v>15.4</v>
      </c>
      <c r="J568" s="51">
        <v>62.26</v>
      </c>
      <c r="K568" s="52" t="s">
        <v>126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 t="s">
        <v>60</v>
      </c>
      <c r="F569" s="51">
        <v>40</v>
      </c>
      <c r="G569" s="51">
        <v>3.04</v>
      </c>
      <c r="H569" s="51">
        <v>0.32</v>
      </c>
      <c r="I569" s="51">
        <v>19.68</v>
      </c>
      <c r="J569" s="51">
        <v>93.76</v>
      </c>
      <c r="K569" s="52" t="s">
        <v>67</v>
      </c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61</v>
      </c>
      <c r="F570" s="51">
        <v>50</v>
      </c>
      <c r="G570" s="51">
        <v>2.8</v>
      </c>
      <c r="H570" s="51">
        <v>0.55000000000000004</v>
      </c>
      <c r="I570" s="51">
        <v>29.7</v>
      </c>
      <c r="J570" s="51">
        <v>134.94999999999999</v>
      </c>
      <c r="K570" s="52" t="s">
        <v>68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810</v>
      </c>
      <c r="G573" s="21">
        <f t="shared" ref="G573" si="432">SUM(G564:G572)</f>
        <v>32.01</v>
      </c>
      <c r="H573" s="21">
        <f t="shared" ref="H573" si="433">SUM(H564:H572)</f>
        <v>26.85</v>
      </c>
      <c r="I573" s="21">
        <f t="shared" ref="I573" si="434">SUM(I564:I572)</f>
        <v>107.45</v>
      </c>
      <c r="J573" s="21">
        <f t="shared" ref="J573" si="435">SUM(J564:J572)</f>
        <v>799.40999999999985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 t="s">
        <v>31</v>
      </c>
      <c r="E576" s="50" t="s">
        <v>59</v>
      </c>
      <c r="F576" s="51">
        <v>200</v>
      </c>
      <c r="G576" s="51">
        <v>0.18</v>
      </c>
      <c r="H576" s="51">
        <v>0.08</v>
      </c>
      <c r="I576" s="51">
        <v>16.3</v>
      </c>
      <c r="J576" s="51">
        <v>66.64</v>
      </c>
      <c r="K576" s="52" t="s">
        <v>66</v>
      </c>
      <c r="L576" s="51"/>
    </row>
    <row r="577" spans="1:12" ht="15" x14ac:dyDescent="0.25">
      <c r="A577" s="25"/>
      <c r="B577" s="16"/>
      <c r="C577" s="11"/>
      <c r="D577" s="6" t="s">
        <v>21</v>
      </c>
      <c r="E577" s="50" t="s">
        <v>127</v>
      </c>
      <c r="F577" s="51">
        <v>100</v>
      </c>
      <c r="G577" s="51">
        <v>9.14</v>
      </c>
      <c r="H577" s="51">
        <v>10.74</v>
      </c>
      <c r="I577" s="51">
        <v>31.08</v>
      </c>
      <c r="J577" s="51">
        <v>257.54000000000002</v>
      </c>
      <c r="K577" s="52" t="s">
        <v>128</v>
      </c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 t="shared" ref="G578" si="437">SUM(G574:G577)</f>
        <v>9.32</v>
      </c>
      <c r="H578" s="21">
        <f t="shared" ref="H578" si="438">SUM(H574:H577)</f>
        <v>10.82</v>
      </c>
      <c r="I578" s="21">
        <f t="shared" ref="I578" si="439">SUM(I574:I577)</f>
        <v>47.379999999999995</v>
      </c>
      <c r="J578" s="21">
        <f t="shared" ref="J578" si="440">SUM(J574:J577)</f>
        <v>324.18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1660</v>
      </c>
      <c r="G593" s="40">
        <f t="shared" ref="G593" si="452">G559+G563+G573+G578+G585+G592</f>
        <v>41.33</v>
      </c>
      <c r="H593" s="40">
        <f t="shared" ref="H593" si="453">H559+H563+H573+H578+H585+H592</f>
        <v>57.63</v>
      </c>
      <c r="I593" s="40">
        <f t="shared" ref="I593" si="454">I559+I563+I573+I578+I585+I592</f>
        <v>171.44</v>
      </c>
      <c r="J593" s="40">
        <f t="shared" ref="J593" si="455">J559+J563+J573+J578+J585+J592</f>
        <v>1207.9299999999998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1610.5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53.114166666666677</v>
      </c>
      <c r="H594" s="42">
        <f t="shared" si="456"/>
        <v>52.909166666666664</v>
      </c>
      <c r="I594" s="42">
        <f t="shared" si="456"/>
        <v>233.76916666666673</v>
      </c>
      <c r="J594" s="42">
        <f t="shared" si="456"/>
        <v>1649.8491666666666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2025-07-09T10:12:14Z</dcterms:modified>
</cp:coreProperties>
</file>