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(Печать)'!$Z$42</definedName>
    <definedName name="ID_1005530166" localSheetId="1">'0503769 (Печать)'!$AA$42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Недетализ'!$N$47</definedName>
    <definedName name="ID_2153041464" localSheetId="1">'0503769 (Печать)'!$M$42</definedName>
    <definedName name="ID_2153041465" localSheetId="0">'0503769 (Ввод данных. Недетализ'!$O$47</definedName>
    <definedName name="ID_2153041465" localSheetId="1">'0503769 (Печать)'!$N$42</definedName>
    <definedName name="ID_2153041466" localSheetId="0">'0503769 (Ввод данных. Недетализ'!$P$47</definedName>
    <definedName name="ID_2153041466" localSheetId="1">'0503769 (Печать)'!$O$42</definedName>
    <definedName name="ID_2153041467" localSheetId="0">'0503769 (Ввод данных. Недетализ'!$Q$47</definedName>
    <definedName name="ID_2153041467" localSheetId="1">'0503769 (Печать)'!$P$42</definedName>
    <definedName name="ID_2153041468" localSheetId="0">'0503769 (Ввод данных. Недетализ'!$U$47</definedName>
    <definedName name="ID_2153041468" localSheetId="1">'0503769 (Печать)'!$T$42</definedName>
    <definedName name="ID_2153041469" localSheetId="0">'0503769 (Ввод данных. Недетализ'!$V$47</definedName>
    <definedName name="ID_2153041469" localSheetId="1">'0503769 (Печать)'!$U$42</definedName>
    <definedName name="ID_2153041470" localSheetId="0">'0503769 (Ввод данных. Недетализ'!$W$47</definedName>
    <definedName name="ID_2153041470" localSheetId="1">'0503769 (Печать)'!$V$42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(Печать)'!$W$42</definedName>
    <definedName name="ID_542688002" localSheetId="1">'0503769 (Печать)'!$X$42</definedName>
    <definedName name="ID_542688003" localSheetId="1">'0503769 (Печать)'!$Y$42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Недетализ'!$H$47</definedName>
    <definedName name="ID_793695100" localSheetId="1">'0503769 (Печать)'!$G$42</definedName>
    <definedName name="ID_793695101" localSheetId="0">'0503769 (Ввод данных. Недетализ'!$K$47</definedName>
    <definedName name="ID_793695101" localSheetId="1">'0503769 (Печать)'!$J$42</definedName>
    <definedName name="ID_793695104" localSheetId="0">'0503769 (Ввод данных. Недетализ'!$S$47</definedName>
    <definedName name="ID_793695104" localSheetId="1">'0503769 (Печать)'!$R$42</definedName>
    <definedName name="ID_793695105" localSheetId="0">'0503769 (Ввод данных. Недетализ'!$T$47</definedName>
    <definedName name="ID_793695105" localSheetId="1">'0503769 (Печать)'!$S$42</definedName>
    <definedName name="ID_793695130" localSheetId="0">'0503769 (Ввод данных. Недетализ'!$G$47</definedName>
    <definedName name="ID_793695130" localSheetId="1">'0503769 (Печать)'!$F$42</definedName>
    <definedName name="ID_793695135" localSheetId="0">'0503769 (Ввод данных. Недетализ'!$R$47</definedName>
    <definedName name="ID_793695135" localSheetId="1">'0503769 (Печать)'!$Q$42</definedName>
    <definedName name="ID_9481271632" localSheetId="0">'0503769 (Ввод данных. Недетализ'!$G$50</definedName>
    <definedName name="ID_9481271632" localSheetId="1">'0503769 (Печать)'!$F$45</definedName>
    <definedName name="ID_9481271633" localSheetId="0">'0503769 (Ввод данных. Недетализ'!$U$53</definedName>
    <definedName name="ID_9481271633" localSheetId="1">'0503769 (Печать)'!$T$48</definedName>
    <definedName name="ID_9481271634" localSheetId="0">'0503769 (Ввод данных. Недетализ'!$G$53</definedName>
    <definedName name="ID_9481271634" localSheetId="1">'0503769 (Печать)'!$F$48</definedName>
    <definedName name="ID_9481271635" localSheetId="0">'0503769 (Ввод данных. Недетализ'!$N$53</definedName>
    <definedName name="ID_9481271635" localSheetId="1">'0503769 (Печать)'!$M$48</definedName>
    <definedName name="ID_9481271636" localSheetId="0">'0503769 (Ввод данных. Недетализ'!$P$50</definedName>
    <definedName name="ID_9481271636" localSheetId="1">'0503769 (Печать)'!$O$45</definedName>
    <definedName name="ID_9481271637" localSheetId="0">'0503769 (Ввод данных. Недетализ'!$R$53</definedName>
    <definedName name="ID_9481271637" localSheetId="1">'0503769 (Печать)'!$Q$48</definedName>
    <definedName name="ID_9481271638" localSheetId="0">'0503769 (Ввод данных. Недетализ'!$R$50</definedName>
    <definedName name="ID_9481271638" localSheetId="1">'0503769 (Печать)'!$Q$45</definedName>
    <definedName name="ID_9481271639" localSheetId="0">'0503769 (Ввод данных. Недетализ'!$N$50</definedName>
    <definedName name="ID_9481271639" localSheetId="1">'0503769 (Печать)'!$M$45</definedName>
    <definedName name="ID_9481271640" localSheetId="0">'0503769 (Ввод данных. Недетализ'!$E$50</definedName>
    <definedName name="ID_9481271640" localSheetId="1">'0503769 (Печать)'!$E$45</definedName>
    <definedName name="ID_9481271641" localSheetId="0">'0503769 (Ввод данных. Недетализ'!$P$53</definedName>
    <definedName name="ID_9481271641" localSheetId="1">'0503769 (Печать)'!$O$48</definedName>
    <definedName name="ID_9481271642" localSheetId="1">'0503769 (Печать)'!$W$50</definedName>
    <definedName name="ID_9481271643" localSheetId="0">'0503769 (Ввод данных. Недетализ'!$U$50</definedName>
    <definedName name="ID_9481271643" localSheetId="1">'0503769 (Печать)'!$T$45</definedName>
    <definedName name="ID_9481271644" localSheetId="0">'0503769 (Ввод данных. Недетализ'!$E$53</definedName>
    <definedName name="ID_9481271644" localSheetId="1">'0503769 (Печать)'!$E$48</definedName>
    <definedName name="T_22018022163" localSheetId="1">'0503769 (Печать)'!$A$17:$AA$40</definedName>
    <definedName name="T_22018022185" localSheetId="0">'0503769 (Ввод данных. Недетализ'!$A$48:$AB$48</definedName>
    <definedName name="T_22018022185" localSheetId="1">'0503769 (Печать)'!$A$43:$AA$43</definedName>
    <definedName name="T_22018022210" localSheetId="0">'0503769 (Ввод данных. Недетализ'!$A$38:$AB$39</definedName>
    <definedName name="T_22018022238" localSheetId="0">'0503769 (Ввод данных. Недетализ'!$A$45:$AB$45</definedName>
    <definedName name="T_22018022245" localSheetId="0">'0503769 (Ввод данных. Недетализ'!$A$61:$AA$61</definedName>
    <definedName name="T_22018022269" localSheetId="0">'0503769 (Ввод данных. Недетализ'!$A$64:$AA$64</definedName>
    <definedName name="T_22018022291" localSheetId="1">'0503769 (Печать)'!$F$61:$Q$70</definedName>
    <definedName name="T_22018022317" localSheetId="0">'0503769 (Ввод данных. Недетализ'!$A$42:$AB$42</definedName>
    <definedName name="T_22018022346" localSheetId="0">'0503769 (Ввод данных. Недетализ'!$A$67:$AA$67</definedName>
    <definedName name="T_22018022369" localSheetId="0">'0503769 (Ввод данных. Недетализ'!$A$18:$AB$35</definedName>
    <definedName name="T_22018022398" localSheetId="1">'0503769 (Печать)'!$A$55:$Z$55</definedName>
    <definedName name="T_22018022414" localSheetId="0">'0503769 (Ввод данных. Недетализ'!$A$51:$AB$51</definedName>
    <definedName name="T_22018022414" localSheetId="1">'0503769 (Печать)'!$A$46:$AA$46</definedName>
    <definedName name="TR_22018022163_1844973437" localSheetId="1">'0503769 (Печать)'!$A$17:$AA$17</definedName>
    <definedName name="TR_22018022163_1844973438" localSheetId="1">'0503769 (Печать)'!$A$18:$AA$18</definedName>
    <definedName name="TR_22018022163_1844973441" localSheetId="1">'0503769 (Печать)'!$A$19:$AA$19</definedName>
    <definedName name="TR_22018022163_1844973445" localSheetId="1">'0503769 (Печать)'!$A$21:$AA$21</definedName>
    <definedName name="TR_22018022163_1844973449" localSheetId="1">'0503769 (Печать)'!$A$23:$AA$23</definedName>
    <definedName name="TR_22018022163_1844973456" localSheetId="1">'0503769 (Печать)'!$A$26:$AA$26</definedName>
    <definedName name="TR_22018022163_1844973457" localSheetId="1">'0503769 (Печать)'!$A$27:$AA$27</definedName>
    <definedName name="TR_22018022163_1844973460" localSheetId="1">'0503769 (Печать)'!$A$28:$AA$28</definedName>
    <definedName name="TR_22018022163_1844973462" localSheetId="1">'0503769 (Печать)'!$A$29:$AA$29</definedName>
    <definedName name="TR_22018022163_1844973468" localSheetId="1">'0503769 (Печать)'!$A$32:$AA$32</definedName>
    <definedName name="TR_22018022163_1844973474" localSheetId="1">'0503769 (Печать)'!$A$35:$AA$35</definedName>
    <definedName name="TR_22018022163_1844973476" localSheetId="1">'0503769 (Печать)'!$A$36:$AA$36</definedName>
    <definedName name="TR_22018022163_1844973479" localSheetId="1">'0503769 (Печать)'!$A$38:$AA$38</definedName>
    <definedName name="TR_22018022185" localSheetId="0">'0503769 (Ввод данных. Недетализ'!$A$48:$AB$48</definedName>
    <definedName name="TR_22018022185" localSheetId="1">'0503769 (Печать)'!$A$43:$AA$43</definedName>
    <definedName name="TR_22018022210_1844973425" localSheetId="0">'0503769 (Ввод данных. Недетализ'!$A$38:$AB$38</definedName>
    <definedName name="TR_22018022238" localSheetId="0">'0503769 (Ввод данных. Недетализ'!$A$45:$AB$45</definedName>
    <definedName name="TR_22018022245" localSheetId="0">'0503769 (Ввод данных. Недетализ'!$A$61:$AA$61</definedName>
    <definedName name="TR_22018022269" localSheetId="0">'0503769 (Ввод данных. Недетализ'!$A$64:$AA$64</definedName>
    <definedName name="TR_22018022291" localSheetId="1">'0503769 (Печать)'!$F$61:$Q$70</definedName>
    <definedName name="TR_22018022317" localSheetId="0">'0503769 (Ввод данных. Недетализ'!$A$42:$AB$42</definedName>
    <definedName name="TR_22018022346" localSheetId="0">'0503769 (Ввод данных. Недетализ'!$A$67:$AA$67</definedName>
    <definedName name="TR_22018022369_1844973402" localSheetId="0">'0503769 (Ввод данных. Недетализ'!$A$18:$AB$18</definedName>
    <definedName name="TR_22018022369_1844973403" localSheetId="0">'0503769 (Ввод данных. Недетализ'!$A$19:$AB$19</definedName>
    <definedName name="TR_22018022369_1844973405" localSheetId="0">'0503769 (Ввод данных. Недетализ'!$A$20:$AB$20</definedName>
    <definedName name="TR_22018022369_1844973407" localSheetId="0">'0503769 (Ввод данных. Недетализ'!$A$22:$AB$22</definedName>
    <definedName name="TR_22018022369_1844973409" localSheetId="0">'0503769 (Ввод данных. Недетализ'!$A$24:$AB$24</definedName>
    <definedName name="TR_22018022369_1844973412" localSheetId="0">'0503769 (Ввод данных. Недетализ'!$A$26:$AB$26</definedName>
    <definedName name="TR_22018022369_1844973413" localSheetId="0">'0503769 (Ввод данных. Недетализ'!$A$27:$AB$27</definedName>
    <definedName name="TR_22018022369_1844973414" localSheetId="0">'0503769 (Ввод данных. Недетализ'!$A$28:$AB$28</definedName>
    <definedName name="TR_22018022369_1844973415" localSheetId="0">'0503769 (Ввод данных. Недетализ'!$A$29:$AB$29</definedName>
    <definedName name="TR_22018022369_1844973418" localSheetId="0">'0503769 (Ввод данных. Недетализ'!$A$31:$AB$31</definedName>
    <definedName name="TR_22018022369_1844973419" localSheetId="0">'0503769 (Ввод данных. Недетализ'!$A$32:$AB$32</definedName>
    <definedName name="TR_22018022369_1844973421" localSheetId="0">'0503769 (Ввод данных. Недетализ'!$A$34:$AB$34</definedName>
    <definedName name="TR_22018022398" localSheetId="1">'0503769 (Печать)'!$A$55:$Z$55</definedName>
    <definedName name="TR_22018022414" localSheetId="0">'0503769 (Ввод данных. Недетализ'!$A$51:$AB$51</definedName>
    <definedName name="TR_22018022414" localSheetId="1">'0503769 (Печать)'!$A$46:$AA$46</definedName>
    <definedName name="TT_22018022163_1844973443_22018022555" localSheetId="1">'0503769 (Печать)'!$A$20:$AA$20</definedName>
    <definedName name="TT_22018022163_1844973447_22018022555" localSheetId="1">'0503769 (Печать)'!$A$22:$AA$22</definedName>
    <definedName name="TT_22018022163_1844973452_22018022555" localSheetId="1">'0503769 (Печать)'!$A$24:$AA$24</definedName>
    <definedName name="TT_22018022163_1844973454_22018022556" localSheetId="1">'0503769 (Печать)'!$A$25:$AA$25</definedName>
    <definedName name="TT_22018022163_1844973464_22018022555" localSheetId="1">'0503769 (Печать)'!$A$30:$AA$30</definedName>
    <definedName name="TT_22018022163_1844973466_22018022556" localSheetId="1">'0503769 (Печать)'!$A$31:$AA$31</definedName>
    <definedName name="TT_22018022163_1844973470_22018022555" localSheetId="1">'0503769 (Печать)'!$A$33:$AA$33</definedName>
    <definedName name="TT_22018022163_1844973472_22018022556" localSheetId="1">'0503769 (Печать)'!$A$34:$AA$34</definedName>
    <definedName name="TT_22018022163_1844973478_22018022555" localSheetId="1">'0503769 (Печать)'!$A$37:$AA$37</definedName>
    <definedName name="TT_22018022163_1844973482_22018022555" localSheetId="1">'0503769 (Печать)'!$A$39:$AA$39</definedName>
    <definedName name="TT_22018022163_1844973484_22018022556" localSheetId="1">'0503769 (Печать)'!$A$40:$AA$40</definedName>
    <definedName name="TT_22018022210_1844973426_22018022520" localSheetId="0">'0503769 (Ввод данных. Недетализ'!$A$39:$AB$39</definedName>
    <definedName name="TT_22018022369_1844973406_22018022461" localSheetId="0">'0503769 (Ввод данных. Недетализ'!$A$21:$AB$21</definedName>
    <definedName name="TT_22018022369_1844973408_22018022461" localSheetId="0">'0503769 (Ввод данных. Недетализ'!$A$23:$AB$23</definedName>
    <definedName name="TT_22018022369_1844973410_22018022461" localSheetId="0">'0503769 (Ввод данных. Недетализ'!$A$25:$AB$25</definedName>
    <definedName name="TT_22018022369_1844973416_22018022461" localSheetId="0">'0503769 (Ввод данных. Недетализ'!$A$30:$AB$30</definedName>
    <definedName name="TT_22018022369_1844973420_22018022461" localSheetId="0">'0503769 (Ввод данных. Недетализ'!$A$33:$AB$33</definedName>
    <definedName name="TT_22018022369_1844973422_22018022461" localSheetId="0">'0503769 (Ввод данных. Недетализ'!$A$35:$AB$35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67" i="2" l="1"/>
  <c r="X64" i="2"/>
  <c r="X61" i="2"/>
  <c r="X51" i="2"/>
  <c r="R51" i="2"/>
  <c r="X48" i="2"/>
  <c r="R48" i="2"/>
  <c r="X45" i="2"/>
  <c r="X42" i="2"/>
  <c r="R42" i="2"/>
  <c r="X38" i="2"/>
  <c r="R38" i="2"/>
  <c r="X34" i="2"/>
  <c r="R34" i="2"/>
  <c r="X32" i="2"/>
  <c r="R32" i="2"/>
  <c r="X31" i="2"/>
  <c r="R31" i="2"/>
  <c r="X29" i="2"/>
  <c r="R29" i="2"/>
  <c r="X28" i="2"/>
  <c r="R28" i="2"/>
  <c r="X27" i="2"/>
  <c r="R27" i="2"/>
  <c r="X26" i="2"/>
  <c r="R26" i="2"/>
  <c r="X24" i="2"/>
  <c r="R24" i="2"/>
  <c r="X22" i="2"/>
  <c r="R22" i="2"/>
  <c r="X20" i="2"/>
  <c r="R20" i="2"/>
  <c r="X19" i="2"/>
  <c r="R19" i="2"/>
  <c r="X18" i="2"/>
  <c r="R18" i="2"/>
</calcChain>
</file>

<file path=xl/sharedStrings.xml><?xml version="1.0" encoding="utf-8"?>
<sst xmlns="http://schemas.openxmlformats.org/spreadsheetml/2006/main" count="380" uniqueCount="141">
  <si>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</si>
  <si>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</si>
  <si>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</si>
  <si>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</si>
  <si>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</si>
  <si>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</si>
  <si>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</si>
  <si>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</si>
  <si>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</si>
  <si>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</si>
  <si>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</si>
  <si>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</si>
  <si>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</si>
  <si>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</si>
  <si>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</si>
  <si>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</si>
  <si>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3</t>
  </si>
  <si>
    <t>vid</t>
  </si>
  <si>
    <t>ExecutorPhone</t>
  </si>
  <si>
    <t>vro</t>
  </si>
  <si>
    <t>ExecutorPost</t>
  </si>
  <si>
    <t>Вид задолженности</t>
  </si>
  <si>
    <t>3123027230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</si>
  <si>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</si>
  <si>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</si>
  <si>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</si>
  <si>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</si>
  <si>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</si>
  <si>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</si>
  <si>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</si>
  <si>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</si>
  <si>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</si>
  <si>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</si>
  <si>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</si>
  <si>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</si>
  <si>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</si>
  <si>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</si>
  <si>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</si>
  <si>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</si>
  <si>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</si>
  <si>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</si>
  <si>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</si>
  <si>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</si>
  <si>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</si>
  <si>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</si>
  <si>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</si>
  <si>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</si>
  <si>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</si>
  <si>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</si>
  <si>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</si>
  <si>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</si>
  <si>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</si>
  <si>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</si>
  <si>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</si>
  <si>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07010000000000130</t>
  </si>
  <si>
    <t>220531</t>
  </si>
  <si>
    <t>007</t>
  </si>
  <si>
    <t>07020000000000130</t>
  </si>
  <si>
    <t>07070000000000130</t>
  </si>
  <si>
    <t>Итого по коду счета</t>
  </si>
  <si>
    <t>220531000</t>
  </si>
  <si>
    <t>220535</t>
  </si>
  <si>
    <t>000</t>
  </si>
  <si>
    <t>220535000</t>
  </si>
  <si>
    <t>07020000000000150</t>
  </si>
  <si>
    <t>220555</t>
  </si>
  <si>
    <t>220555000</t>
  </si>
  <si>
    <t>420531</t>
  </si>
  <si>
    <t>07030000000000130</t>
  </si>
  <si>
    <t>08010000000000130</t>
  </si>
  <si>
    <t>420531000</t>
  </si>
  <si>
    <t>520552</t>
  </si>
  <si>
    <t>001</t>
  </si>
  <si>
    <t>10030000000000150</t>
  </si>
  <si>
    <t>520552000</t>
  </si>
  <si>
    <t>520562</t>
  </si>
  <si>
    <t>520562000</t>
  </si>
  <si>
    <t>Расходы</t>
  </si>
  <si>
    <t>07020000000000247</t>
  </si>
  <si>
    <t>420623</t>
  </si>
  <si>
    <t>004</t>
  </si>
  <si>
    <t>420623000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</si>
  <si>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</si>
  <si>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</si>
  <si>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</si>
  <si>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</si>
  <si>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</si>
  <si>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</si>
  <si>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</si>
  <si>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</si>
  <si>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</si>
  <si>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</si>
  <si>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</si>
  <si>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</si>
  <si>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</si>
  <si>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</si>
  <si>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</si>
  <si>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</si>
  <si>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</si>
  <si>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</si>
  <si>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</si>
  <si>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</si>
  <si>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</si>
  <si>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</si>
  <si>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</si>
  <si>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220531007</t>
  </si>
  <si>
    <t>07010000000000130220531007</t>
  </si>
  <si>
    <t>07020000000000130220531007</t>
  </si>
  <si>
    <t>07070000000000130220531007</t>
  </si>
  <si>
    <t>07020000000000130220535000</t>
  </si>
  <si>
    <t>220555007</t>
  </si>
  <si>
    <t>07020000000000150220555007</t>
  </si>
  <si>
    <t>Итого по коду
синтетического счета</t>
  </si>
  <si>
    <t>220500000</t>
  </si>
  <si>
    <t>07020000000000130420531000</t>
  </si>
  <si>
    <t>07030000000000130420531000</t>
  </si>
  <si>
    <t>07070000000000130420531000</t>
  </si>
  <si>
    <t>08010000000000130420531000</t>
  </si>
  <si>
    <t>420500000</t>
  </si>
  <si>
    <t>420623004</t>
  </si>
  <si>
    <t>07020000000000247420623004</t>
  </si>
  <si>
    <t>420600000</t>
  </si>
  <si>
    <t>520552001</t>
  </si>
  <si>
    <t>07020000000000150520552001</t>
  </si>
  <si>
    <t>10030000000000150520552001</t>
  </si>
  <si>
    <t>520562001</t>
  </si>
  <si>
    <t>07020000000000150520562001</t>
  </si>
  <si>
    <t>520500000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</si>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</sst>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58</xdr:row>
      <xdr:rowOff>28575</xdr:rowOff>
    </xdr:from>
    <xdr:to>
      <xdr:col>11</xdr:col>
      <xdr:colOff>123825</xdr:colOff>
      <xdr:row>58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1087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69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x14ac:dyDescent="0.2">
      <c r="A5" s="18" t="s">
        <v>15</v>
      </c>
      <c r="B5" s="18"/>
      <c r="C5" s="18"/>
      <c r="D5" s="18"/>
      <c r="E5" s="18"/>
      <c r="F5" s="18"/>
      <c r="G5" s="1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16</v>
      </c>
      <c r="Z5" s="21" t="s">
        <v>17</v>
      </c>
      <c r="AA5" s="22"/>
      <c r="AB5" s="11" t="s">
        <v>18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19</v>
      </c>
      <c r="AA6" s="22"/>
      <c r="AB6" s="11" t="s">
        <v>20</v>
      </c>
      <c r="AC6" s="26"/>
    </row>
    <row r="7" spans="1:29" x14ac:dyDescent="0.2">
      <c r="A7" s="18" t="s">
        <v>21</v>
      </c>
      <c r="B7" s="18"/>
      <c r="C7" s="18"/>
      <c r="D7" s="18"/>
      <c r="E7" s="18"/>
      <c r="F7" s="18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22</v>
      </c>
      <c r="Z7" s="21" t="s">
        <v>23</v>
      </c>
      <c r="AA7" s="22"/>
      <c r="AB7" s="11" t="s">
        <v>24</v>
      </c>
      <c r="AC7" s="20"/>
    </row>
    <row r="8" spans="1:29" x14ac:dyDescent="0.2">
      <c r="A8" s="23"/>
      <c r="B8" s="23"/>
      <c r="C8" s="24"/>
      <c r="F8" s="24"/>
      <c r="G8" s="24"/>
      <c r="H8" s="25" t="s">
        <v>25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26</v>
      </c>
      <c r="Z8" s="21" t="s">
        <v>27</v>
      </c>
      <c r="AA8" s="22"/>
      <c r="AB8" s="11" t="s">
        <v>28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29</v>
      </c>
      <c r="AA9" s="22"/>
      <c r="AB9" s="11" t="s">
        <v>30</v>
      </c>
      <c r="AC9" s="26"/>
    </row>
    <row r="10" spans="1:29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32</v>
      </c>
      <c r="AA10" s="16"/>
      <c r="AB10" s="11" t="s">
        <v>33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34</v>
      </c>
      <c r="AA11" s="22"/>
      <c r="AB11" s="11" t="s">
        <v>35</v>
      </c>
      <c r="AC11" s="29"/>
    </row>
    <row r="12" spans="1:29" s="37" customFormat="1" ht="15" customHeight="1" x14ac:dyDescent="0.25">
      <c r="A12" s="31" t="s">
        <v>36</v>
      </c>
      <c r="B12" s="32"/>
      <c r="C12" s="32"/>
      <c r="D12" s="32"/>
      <c r="E12" s="32"/>
      <c r="F12" s="32"/>
      <c r="G12" s="33" t="s">
        <v>37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38</v>
      </c>
      <c r="H13" s="38"/>
      <c r="I13" s="38"/>
      <c r="J13" s="38"/>
      <c r="K13" s="38"/>
      <c r="L13" s="38"/>
      <c r="M13" s="38"/>
      <c r="N13" s="33" t="s">
        <v>39</v>
      </c>
      <c r="O13" s="34"/>
      <c r="P13" s="34"/>
      <c r="Q13" s="39"/>
      <c r="R13" s="38" t="s">
        <v>40</v>
      </c>
      <c r="S13" s="40"/>
      <c r="T13" s="41"/>
      <c r="U13" s="42" t="s">
        <v>41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42</v>
      </c>
      <c r="H14" s="38" t="s">
        <v>43</v>
      </c>
      <c r="I14" s="38"/>
      <c r="J14" s="38"/>
      <c r="K14" s="38"/>
      <c r="L14" s="38"/>
      <c r="M14" s="38"/>
      <c r="N14" s="33" t="s">
        <v>44</v>
      </c>
      <c r="O14" s="39"/>
      <c r="P14" s="33" t="s">
        <v>45</v>
      </c>
      <c r="Q14" s="39"/>
      <c r="R14" s="38" t="s">
        <v>42</v>
      </c>
      <c r="S14" s="38" t="s">
        <v>43</v>
      </c>
      <c r="T14" s="33"/>
      <c r="U14" s="38" t="s">
        <v>42</v>
      </c>
      <c r="V14" s="38" t="s">
        <v>43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46</v>
      </c>
      <c r="I15" s="32"/>
      <c r="J15" s="32"/>
      <c r="K15" s="32" t="s">
        <v>47</v>
      </c>
      <c r="L15" s="32"/>
      <c r="M15" s="32"/>
      <c r="N15" s="45" t="s">
        <v>42</v>
      </c>
      <c r="O15" s="45" t="s">
        <v>48</v>
      </c>
      <c r="P15" s="45" t="s">
        <v>42</v>
      </c>
      <c r="Q15" s="45" t="s">
        <v>48</v>
      </c>
      <c r="R15" s="38"/>
      <c r="S15" s="45" t="s">
        <v>46</v>
      </c>
      <c r="T15" s="46" t="s">
        <v>47</v>
      </c>
      <c r="U15" s="38"/>
      <c r="V15" s="45" t="s">
        <v>46</v>
      </c>
      <c r="W15" s="46" t="s">
        <v>47</v>
      </c>
      <c r="X15" s="47" t="s">
        <v>49</v>
      </c>
      <c r="Y15" s="47" t="s">
        <v>50</v>
      </c>
      <c r="Z15" s="47" t="s">
        <v>51</v>
      </c>
      <c r="AA15" s="47" t="s">
        <v>52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53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54</v>
      </c>
      <c r="B18" s="19"/>
      <c r="C18" s="19"/>
      <c r="D18" s="62"/>
      <c r="E18" s="63" t="s">
        <v>55</v>
      </c>
      <c r="F18" s="64" t="s">
        <v>56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0</v>
      </c>
      <c r="O18" s="65">
        <v>-1127.57</v>
      </c>
      <c r="P18" s="65">
        <v>0</v>
      </c>
      <c r="Q18" s="65">
        <v>0</v>
      </c>
      <c r="R18" s="67">
        <f>G18+N18-P18</f>
        <v>0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07010000000000130220531007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57</v>
      </c>
      <c r="B19" s="76"/>
      <c r="C19" s="76"/>
      <c r="D19" s="77"/>
      <c r="E19" s="63" t="s">
        <v>55</v>
      </c>
      <c r="F19" s="64" t="s">
        <v>56</v>
      </c>
      <c r="G19" s="65">
        <v>0</v>
      </c>
      <c r="H19" s="66">
        <v>0</v>
      </c>
      <c r="I19" s="66"/>
      <c r="J19" s="66"/>
      <c r="K19" s="66">
        <v>0</v>
      </c>
      <c r="L19" s="66"/>
      <c r="M19" s="66"/>
      <c r="N19" s="65">
        <v>3047.57</v>
      </c>
      <c r="O19" s="65">
        <v>3047.57</v>
      </c>
      <c r="P19" s="65">
        <v>3047.57</v>
      </c>
      <c r="Q19" s="65">
        <v>0</v>
      </c>
      <c r="R19" s="67">
        <f t="shared" ref="R19:R35" si="0">G19+N19-P19</f>
        <v>0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35" si="1">IF(A19="","00000000000000000",A19)&amp;IF(E19="","000000",E19)&amp;IF(F19="","000",F19)</f>
        <v>07020000000000130220531007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5" t="s">
        <v>58</v>
      </c>
      <c r="B20" s="76"/>
      <c r="C20" s="76"/>
      <c r="D20" s="77"/>
      <c r="E20" s="63" t="s">
        <v>55</v>
      </c>
      <c r="F20" s="64" t="s">
        <v>56</v>
      </c>
      <c r="G20" s="65">
        <v>0</v>
      </c>
      <c r="H20" s="66">
        <v>0</v>
      </c>
      <c r="I20" s="66"/>
      <c r="J20" s="66"/>
      <c r="K20" s="66">
        <v>0</v>
      </c>
      <c r="L20" s="66"/>
      <c r="M20" s="66"/>
      <c r="N20" s="65">
        <v>62071.53</v>
      </c>
      <c r="O20" s="65">
        <v>62071.53</v>
      </c>
      <c r="P20" s="65">
        <v>62071.53</v>
      </c>
      <c r="Q20" s="65">
        <v>0</v>
      </c>
      <c r="R20" s="67">
        <f t="shared" si="0"/>
        <v>0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si="1"/>
        <v>07070000000000130220531007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8" t="s">
        <v>59</v>
      </c>
      <c r="B21" s="79"/>
      <c r="C21" s="79"/>
      <c r="D21" s="80"/>
      <c r="E21" s="81" t="s">
        <v>60</v>
      </c>
      <c r="F21" s="82"/>
      <c r="G21" s="83">
        <v>0</v>
      </c>
      <c r="H21" s="84">
        <v>0</v>
      </c>
      <c r="I21" s="84"/>
      <c r="J21" s="84"/>
      <c r="K21" s="84">
        <v>0</v>
      </c>
      <c r="L21" s="84"/>
      <c r="M21" s="84"/>
      <c r="N21" s="83">
        <v>65119.1</v>
      </c>
      <c r="O21" s="83">
        <v>63991.53</v>
      </c>
      <c r="P21" s="83">
        <v>65119.1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5">
        <v>0</v>
      </c>
      <c r="X21" s="86"/>
      <c r="Y21" s="86"/>
      <c r="Z21" s="86"/>
      <c r="AA21" s="86"/>
      <c r="AB21" s="86"/>
      <c r="AC21" s="71"/>
      <c r="AD21" s="72"/>
      <c r="AE21" s="73"/>
      <c r="AF21" s="74"/>
    </row>
    <row r="22" spans="1:32" ht="12.75" customHeight="1" x14ac:dyDescent="0.2">
      <c r="A22" s="75" t="s">
        <v>57</v>
      </c>
      <c r="B22" s="76"/>
      <c r="C22" s="76"/>
      <c r="D22" s="77"/>
      <c r="E22" s="63" t="s">
        <v>61</v>
      </c>
      <c r="F22" s="64" t="s">
        <v>62</v>
      </c>
      <c r="G22" s="65">
        <v>0</v>
      </c>
      <c r="H22" s="66">
        <v>0</v>
      </c>
      <c r="I22" s="66"/>
      <c r="J22" s="66"/>
      <c r="K22" s="66">
        <v>0</v>
      </c>
      <c r="L22" s="66"/>
      <c r="M22" s="66"/>
      <c r="N22" s="65">
        <v>160102.01</v>
      </c>
      <c r="O22" s="65">
        <v>0</v>
      </c>
      <c r="P22" s="65">
        <v>149497.85</v>
      </c>
      <c r="Q22" s="65">
        <v>0</v>
      </c>
      <c r="R22" s="67">
        <f t="shared" si="0"/>
        <v>10604.160000000003</v>
      </c>
      <c r="S22" s="65">
        <v>0</v>
      </c>
      <c r="T22" s="65">
        <v>0</v>
      </c>
      <c r="U22" s="68">
        <v>0</v>
      </c>
      <c r="V22" s="68">
        <v>0</v>
      </c>
      <c r="W22" s="69">
        <v>0</v>
      </c>
      <c r="X22" s="70" t="str">
        <f t="shared" si="1"/>
        <v>07020000000000130220535000</v>
      </c>
      <c r="Y22" s="22"/>
      <c r="Z22" s="22"/>
      <c r="AA22" s="22"/>
      <c r="AB22" s="22"/>
      <c r="AC22" s="71"/>
      <c r="AD22" s="72"/>
      <c r="AE22" s="73"/>
      <c r="AF22" s="74"/>
    </row>
    <row r="23" spans="1:32" ht="12.75" customHeight="1" x14ac:dyDescent="0.2">
      <c r="A23" s="78" t="s">
        <v>59</v>
      </c>
      <c r="B23" s="79"/>
      <c r="C23" s="79"/>
      <c r="D23" s="80"/>
      <c r="E23" s="81" t="s">
        <v>63</v>
      </c>
      <c r="F23" s="82"/>
      <c r="G23" s="83">
        <v>0</v>
      </c>
      <c r="H23" s="84">
        <v>0</v>
      </c>
      <c r="I23" s="84"/>
      <c r="J23" s="84"/>
      <c r="K23" s="84">
        <v>0</v>
      </c>
      <c r="L23" s="84"/>
      <c r="M23" s="84"/>
      <c r="N23" s="83">
        <v>160102.01</v>
      </c>
      <c r="O23" s="83">
        <v>0</v>
      </c>
      <c r="P23" s="83">
        <v>149497.85</v>
      </c>
      <c r="Q23" s="83">
        <v>0</v>
      </c>
      <c r="R23" s="83">
        <v>10604.16</v>
      </c>
      <c r="S23" s="83">
        <v>0</v>
      </c>
      <c r="T23" s="83">
        <v>0</v>
      </c>
      <c r="U23" s="83">
        <v>0</v>
      </c>
      <c r="V23" s="83">
        <v>0</v>
      </c>
      <c r="W23" s="85">
        <v>0</v>
      </c>
      <c r="X23" s="86"/>
      <c r="Y23" s="86"/>
      <c r="Z23" s="86"/>
      <c r="AA23" s="86"/>
      <c r="AB23" s="86"/>
      <c r="AC23" s="71"/>
      <c r="AD23" s="72"/>
      <c r="AE23" s="73"/>
      <c r="AF23" s="74"/>
    </row>
    <row r="24" spans="1:32" ht="12.75" customHeight="1" x14ac:dyDescent="0.2">
      <c r="A24" s="75" t="s">
        <v>64</v>
      </c>
      <c r="B24" s="76"/>
      <c r="C24" s="76"/>
      <c r="D24" s="77"/>
      <c r="E24" s="63" t="s">
        <v>65</v>
      </c>
      <c r="F24" s="64" t="s">
        <v>56</v>
      </c>
      <c r="G24" s="65">
        <v>0</v>
      </c>
      <c r="H24" s="66">
        <v>0</v>
      </c>
      <c r="I24" s="66"/>
      <c r="J24" s="66"/>
      <c r="K24" s="66">
        <v>0</v>
      </c>
      <c r="L24" s="66"/>
      <c r="M24" s="66"/>
      <c r="N24" s="65">
        <v>56000</v>
      </c>
      <c r="O24" s="65">
        <v>56000</v>
      </c>
      <c r="P24" s="65">
        <v>56000</v>
      </c>
      <c r="Q24" s="65">
        <v>0</v>
      </c>
      <c r="R24" s="67">
        <f t="shared" si="0"/>
        <v>0</v>
      </c>
      <c r="S24" s="65">
        <v>0</v>
      </c>
      <c r="T24" s="65">
        <v>0</v>
      </c>
      <c r="U24" s="68">
        <v>0</v>
      </c>
      <c r="V24" s="68">
        <v>0</v>
      </c>
      <c r="W24" s="69">
        <v>0</v>
      </c>
      <c r="X24" s="70" t="str">
        <f t="shared" si="1"/>
        <v>07020000000000150220555007</v>
      </c>
      <c r="Y24" s="22"/>
      <c r="Z24" s="22"/>
      <c r="AA24" s="22"/>
      <c r="AB24" s="22"/>
      <c r="AC24" s="71"/>
      <c r="AD24" s="72"/>
      <c r="AE24" s="73"/>
      <c r="AF24" s="74"/>
    </row>
    <row r="25" spans="1:32" ht="12.75" customHeight="1" x14ac:dyDescent="0.2">
      <c r="A25" s="78" t="s">
        <v>59</v>
      </c>
      <c r="B25" s="79"/>
      <c r="C25" s="79"/>
      <c r="D25" s="80"/>
      <c r="E25" s="81" t="s">
        <v>66</v>
      </c>
      <c r="F25" s="82"/>
      <c r="G25" s="83">
        <v>0</v>
      </c>
      <c r="H25" s="84">
        <v>0</v>
      </c>
      <c r="I25" s="84"/>
      <c r="J25" s="84"/>
      <c r="K25" s="84">
        <v>0</v>
      </c>
      <c r="L25" s="84"/>
      <c r="M25" s="84"/>
      <c r="N25" s="83">
        <v>56000</v>
      </c>
      <c r="O25" s="83">
        <v>56000</v>
      </c>
      <c r="P25" s="83">
        <v>56000</v>
      </c>
      <c r="Q25" s="83">
        <v>0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5">
        <v>0</v>
      </c>
      <c r="X25" s="86"/>
      <c r="Y25" s="86"/>
      <c r="Z25" s="86"/>
      <c r="AA25" s="86"/>
      <c r="AB25" s="86"/>
      <c r="AC25" s="71"/>
      <c r="AD25" s="72"/>
      <c r="AE25" s="73"/>
      <c r="AF25" s="74"/>
    </row>
    <row r="26" spans="1:32" ht="12.75" customHeight="1" x14ac:dyDescent="0.2">
      <c r="A26" s="75" t="s">
        <v>57</v>
      </c>
      <c r="B26" s="76"/>
      <c r="C26" s="76"/>
      <c r="D26" s="77"/>
      <c r="E26" s="63" t="s">
        <v>67</v>
      </c>
      <c r="F26" s="64" t="s">
        <v>62</v>
      </c>
      <c r="G26" s="65">
        <v>119811059.56</v>
      </c>
      <c r="H26" s="66">
        <v>0</v>
      </c>
      <c r="I26" s="66"/>
      <c r="J26" s="66"/>
      <c r="K26" s="66">
        <v>0</v>
      </c>
      <c r="L26" s="66"/>
      <c r="M26" s="66"/>
      <c r="N26" s="65">
        <v>77005373.689999998</v>
      </c>
      <c r="O26" s="65">
        <v>76992377.290000007</v>
      </c>
      <c r="P26" s="65">
        <v>39135388.799999997</v>
      </c>
      <c r="Q26" s="65">
        <v>0</v>
      </c>
      <c r="R26" s="67">
        <f t="shared" si="0"/>
        <v>157681044.44999999</v>
      </c>
      <c r="S26" s="65">
        <v>0</v>
      </c>
      <c r="T26" s="65">
        <v>0</v>
      </c>
      <c r="U26" s="68">
        <v>0</v>
      </c>
      <c r="V26" s="68">
        <v>0</v>
      </c>
      <c r="W26" s="69">
        <v>0</v>
      </c>
      <c r="X26" s="70" t="str">
        <f t="shared" si="1"/>
        <v>07020000000000130420531000</v>
      </c>
      <c r="Y26" s="22"/>
      <c r="Z26" s="22"/>
      <c r="AA26" s="22"/>
      <c r="AB26" s="22"/>
      <c r="AC26" s="71"/>
      <c r="AD26" s="72"/>
      <c r="AE26" s="73"/>
      <c r="AF26" s="74"/>
    </row>
    <row r="27" spans="1:32" ht="12.75" customHeight="1" x14ac:dyDescent="0.2">
      <c r="A27" s="75" t="s">
        <v>68</v>
      </c>
      <c r="B27" s="76"/>
      <c r="C27" s="76"/>
      <c r="D27" s="77"/>
      <c r="E27" s="63" t="s">
        <v>67</v>
      </c>
      <c r="F27" s="64" t="s">
        <v>62</v>
      </c>
      <c r="G27" s="65">
        <v>0</v>
      </c>
      <c r="H27" s="66">
        <v>0</v>
      </c>
      <c r="I27" s="66"/>
      <c r="J27" s="66"/>
      <c r="K27" s="66">
        <v>0</v>
      </c>
      <c r="L27" s="66"/>
      <c r="M27" s="66"/>
      <c r="N27" s="65">
        <v>38931000</v>
      </c>
      <c r="O27" s="65">
        <v>38931000</v>
      </c>
      <c r="P27" s="65">
        <v>0</v>
      </c>
      <c r="Q27" s="65">
        <v>0</v>
      </c>
      <c r="R27" s="67">
        <f t="shared" si="0"/>
        <v>38931000</v>
      </c>
      <c r="S27" s="65">
        <v>0</v>
      </c>
      <c r="T27" s="65">
        <v>0</v>
      </c>
      <c r="U27" s="68">
        <v>0</v>
      </c>
      <c r="V27" s="68">
        <v>0</v>
      </c>
      <c r="W27" s="69">
        <v>0</v>
      </c>
      <c r="X27" s="70" t="str">
        <f t="shared" si="1"/>
        <v>07030000000000130420531000</v>
      </c>
      <c r="Y27" s="22"/>
      <c r="Z27" s="22"/>
      <c r="AA27" s="22"/>
      <c r="AB27" s="22"/>
      <c r="AC27" s="71"/>
      <c r="AD27" s="72"/>
      <c r="AE27" s="73"/>
      <c r="AF27" s="74"/>
    </row>
    <row r="28" spans="1:32" ht="12.75" customHeight="1" x14ac:dyDescent="0.2">
      <c r="A28" s="75" t="s">
        <v>58</v>
      </c>
      <c r="B28" s="76"/>
      <c r="C28" s="76"/>
      <c r="D28" s="77"/>
      <c r="E28" s="63" t="s">
        <v>67</v>
      </c>
      <c r="F28" s="64" t="s">
        <v>62</v>
      </c>
      <c r="G28" s="65">
        <v>1240.23</v>
      </c>
      <c r="H28" s="66">
        <v>0</v>
      </c>
      <c r="I28" s="66"/>
      <c r="J28" s="66"/>
      <c r="K28" s="66">
        <v>0</v>
      </c>
      <c r="L28" s="66"/>
      <c r="M28" s="66"/>
      <c r="N28" s="65">
        <v>286280.34999999998</v>
      </c>
      <c r="O28" s="65">
        <v>286000</v>
      </c>
      <c r="P28" s="65">
        <v>284887.55</v>
      </c>
      <c r="Q28" s="65">
        <v>0</v>
      </c>
      <c r="R28" s="67">
        <f t="shared" si="0"/>
        <v>2633.0299999999697</v>
      </c>
      <c r="S28" s="65">
        <v>0</v>
      </c>
      <c r="T28" s="65">
        <v>0</v>
      </c>
      <c r="U28" s="68">
        <v>0</v>
      </c>
      <c r="V28" s="68">
        <v>0</v>
      </c>
      <c r="W28" s="69">
        <v>0</v>
      </c>
      <c r="X28" s="70" t="str">
        <f t="shared" si="1"/>
        <v>07070000000000130420531000</v>
      </c>
      <c r="Y28" s="22"/>
      <c r="Z28" s="22"/>
      <c r="AA28" s="22"/>
      <c r="AB28" s="22"/>
      <c r="AC28" s="71"/>
      <c r="AD28" s="72"/>
      <c r="AE28" s="73"/>
      <c r="AF28" s="74"/>
    </row>
    <row r="29" spans="1:32" ht="12.75" customHeight="1" x14ac:dyDescent="0.2">
      <c r="A29" s="75" t="s">
        <v>69</v>
      </c>
      <c r="B29" s="76"/>
      <c r="C29" s="76"/>
      <c r="D29" s="77"/>
      <c r="E29" s="63" t="s">
        <v>67</v>
      </c>
      <c r="F29" s="64" t="s">
        <v>62</v>
      </c>
      <c r="G29" s="65">
        <v>0</v>
      </c>
      <c r="H29" s="66">
        <v>0</v>
      </c>
      <c r="I29" s="66"/>
      <c r="J29" s="66"/>
      <c r="K29" s="66">
        <v>0</v>
      </c>
      <c r="L29" s="66"/>
      <c r="M29" s="66"/>
      <c r="N29" s="65">
        <v>14850</v>
      </c>
      <c r="O29" s="65">
        <v>14850</v>
      </c>
      <c r="P29" s="65">
        <v>14850</v>
      </c>
      <c r="Q29" s="65">
        <v>0</v>
      </c>
      <c r="R29" s="67">
        <f t="shared" si="0"/>
        <v>0</v>
      </c>
      <c r="S29" s="65">
        <v>0</v>
      </c>
      <c r="T29" s="65">
        <v>0</v>
      </c>
      <c r="U29" s="68">
        <v>0</v>
      </c>
      <c r="V29" s="68">
        <v>0</v>
      </c>
      <c r="W29" s="69">
        <v>0</v>
      </c>
      <c r="X29" s="70" t="str">
        <f t="shared" si="1"/>
        <v>08010000000000130420531000</v>
      </c>
      <c r="Y29" s="22"/>
      <c r="Z29" s="22"/>
      <c r="AA29" s="22"/>
      <c r="AB29" s="22"/>
      <c r="AC29" s="71"/>
      <c r="AD29" s="72"/>
      <c r="AE29" s="73"/>
      <c r="AF29" s="74"/>
    </row>
    <row r="30" spans="1:32" ht="12.75" customHeight="1" x14ac:dyDescent="0.2">
      <c r="A30" s="78" t="s">
        <v>59</v>
      </c>
      <c r="B30" s="79"/>
      <c r="C30" s="79"/>
      <c r="D30" s="80"/>
      <c r="E30" s="81" t="s">
        <v>70</v>
      </c>
      <c r="F30" s="82"/>
      <c r="G30" s="83">
        <v>119812299.79000001</v>
      </c>
      <c r="H30" s="84">
        <v>0</v>
      </c>
      <c r="I30" s="84"/>
      <c r="J30" s="84"/>
      <c r="K30" s="84">
        <v>0</v>
      </c>
      <c r="L30" s="84"/>
      <c r="M30" s="84"/>
      <c r="N30" s="83">
        <v>116237504.04000001</v>
      </c>
      <c r="O30" s="83">
        <v>116224227.29000001</v>
      </c>
      <c r="P30" s="83">
        <v>39435126.350000001</v>
      </c>
      <c r="Q30" s="83">
        <v>0</v>
      </c>
      <c r="R30" s="83">
        <v>196614677.47999999</v>
      </c>
      <c r="S30" s="83">
        <v>0</v>
      </c>
      <c r="T30" s="83">
        <v>0</v>
      </c>
      <c r="U30" s="83">
        <v>0</v>
      </c>
      <c r="V30" s="83">
        <v>0</v>
      </c>
      <c r="W30" s="85">
        <v>0</v>
      </c>
      <c r="X30" s="86"/>
      <c r="Y30" s="86"/>
      <c r="Z30" s="86"/>
      <c r="AA30" s="86"/>
      <c r="AB30" s="86"/>
      <c r="AC30" s="71"/>
      <c r="AD30" s="72"/>
      <c r="AE30" s="73"/>
      <c r="AF30" s="74"/>
    </row>
    <row r="31" spans="1:32" ht="12.75" customHeight="1" x14ac:dyDescent="0.2">
      <c r="A31" s="75" t="s">
        <v>64</v>
      </c>
      <c r="B31" s="76"/>
      <c r="C31" s="76"/>
      <c r="D31" s="77"/>
      <c r="E31" s="63" t="s">
        <v>71</v>
      </c>
      <c r="F31" s="64" t="s">
        <v>72</v>
      </c>
      <c r="G31" s="65">
        <v>1256000</v>
      </c>
      <c r="H31" s="66">
        <v>0</v>
      </c>
      <c r="I31" s="66"/>
      <c r="J31" s="66"/>
      <c r="K31" s="66">
        <v>0</v>
      </c>
      <c r="L31" s="66"/>
      <c r="M31" s="66"/>
      <c r="N31" s="65">
        <v>310480</v>
      </c>
      <c r="O31" s="65">
        <v>310480</v>
      </c>
      <c r="P31" s="65">
        <v>355080</v>
      </c>
      <c r="Q31" s="65">
        <v>0</v>
      </c>
      <c r="R31" s="67">
        <f t="shared" si="0"/>
        <v>1211400</v>
      </c>
      <c r="S31" s="65">
        <v>0</v>
      </c>
      <c r="T31" s="65">
        <v>0</v>
      </c>
      <c r="U31" s="68">
        <v>0</v>
      </c>
      <c r="V31" s="68">
        <v>0</v>
      </c>
      <c r="W31" s="69">
        <v>0</v>
      </c>
      <c r="X31" s="70" t="str">
        <f t="shared" si="1"/>
        <v>07020000000000150520552001</v>
      </c>
      <c r="Y31" s="22"/>
      <c r="Z31" s="22"/>
      <c r="AA31" s="22"/>
      <c r="AB31" s="22"/>
      <c r="AC31" s="71"/>
      <c r="AD31" s="72"/>
      <c r="AE31" s="73"/>
      <c r="AF31" s="74"/>
    </row>
    <row r="32" spans="1:32" ht="12.75" customHeight="1" x14ac:dyDescent="0.2">
      <c r="A32" s="75" t="s">
        <v>73</v>
      </c>
      <c r="B32" s="76"/>
      <c r="C32" s="76"/>
      <c r="D32" s="77"/>
      <c r="E32" s="63" t="s">
        <v>71</v>
      </c>
      <c r="F32" s="64" t="s">
        <v>72</v>
      </c>
      <c r="G32" s="65">
        <v>89984</v>
      </c>
      <c r="H32" s="66">
        <v>0</v>
      </c>
      <c r="I32" s="66"/>
      <c r="J32" s="66"/>
      <c r="K32" s="66">
        <v>0</v>
      </c>
      <c r="L32" s="66"/>
      <c r="M32" s="66"/>
      <c r="N32" s="65">
        <v>494016</v>
      </c>
      <c r="O32" s="65">
        <v>494016</v>
      </c>
      <c r="P32" s="65">
        <v>434841</v>
      </c>
      <c r="Q32" s="65">
        <v>0</v>
      </c>
      <c r="R32" s="67">
        <f t="shared" si="0"/>
        <v>149159</v>
      </c>
      <c r="S32" s="65">
        <v>0</v>
      </c>
      <c r="T32" s="65">
        <v>0</v>
      </c>
      <c r="U32" s="68">
        <v>0</v>
      </c>
      <c r="V32" s="68">
        <v>0</v>
      </c>
      <c r="W32" s="69">
        <v>0</v>
      </c>
      <c r="X32" s="70" t="str">
        <f t="shared" si="1"/>
        <v>10030000000000150520552001</v>
      </c>
      <c r="Y32" s="22"/>
      <c r="Z32" s="22"/>
      <c r="AA32" s="22"/>
      <c r="AB32" s="22"/>
      <c r="AC32" s="71"/>
      <c r="AD32" s="72"/>
      <c r="AE32" s="73"/>
      <c r="AF32" s="74"/>
    </row>
    <row r="33" spans="1:32" ht="12.75" customHeight="1" x14ac:dyDescent="0.2">
      <c r="A33" s="78" t="s">
        <v>59</v>
      </c>
      <c r="B33" s="79"/>
      <c r="C33" s="79"/>
      <c r="D33" s="80"/>
      <c r="E33" s="81" t="s">
        <v>74</v>
      </c>
      <c r="F33" s="82"/>
      <c r="G33" s="83">
        <v>1345984</v>
      </c>
      <c r="H33" s="84">
        <v>0</v>
      </c>
      <c r="I33" s="84"/>
      <c r="J33" s="84"/>
      <c r="K33" s="84">
        <v>0</v>
      </c>
      <c r="L33" s="84"/>
      <c r="M33" s="84"/>
      <c r="N33" s="83">
        <v>804496</v>
      </c>
      <c r="O33" s="83">
        <v>804496</v>
      </c>
      <c r="P33" s="83">
        <v>789921</v>
      </c>
      <c r="Q33" s="83">
        <v>0</v>
      </c>
      <c r="R33" s="83">
        <v>1360559</v>
      </c>
      <c r="S33" s="83">
        <v>0</v>
      </c>
      <c r="T33" s="83">
        <v>0</v>
      </c>
      <c r="U33" s="83">
        <v>0</v>
      </c>
      <c r="V33" s="83">
        <v>0</v>
      </c>
      <c r="W33" s="85">
        <v>0</v>
      </c>
      <c r="X33" s="86"/>
      <c r="Y33" s="86"/>
      <c r="Z33" s="86"/>
      <c r="AA33" s="86"/>
      <c r="AB33" s="86"/>
      <c r="AC33" s="71"/>
      <c r="AD33" s="72"/>
      <c r="AE33" s="73"/>
      <c r="AF33" s="74"/>
    </row>
    <row r="34" spans="1:32" ht="12.75" customHeight="1" x14ac:dyDescent="0.2">
      <c r="A34" s="75" t="s">
        <v>64</v>
      </c>
      <c r="B34" s="76"/>
      <c r="C34" s="76"/>
      <c r="D34" s="77"/>
      <c r="E34" s="63" t="s">
        <v>75</v>
      </c>
      <c r="F34" s="64" t="s">
        <v>72</v>
      </c>
      <c r="G34" s="65">
        <v>0</v>
      </c>
      <c r="H34" s="66">
        <v>0</v>
      </c>
      <c r="I34" s="66"/>
      <c r="J34" s="66"/>
      <c r="K34" s="66">
        <v>0</v>
      </c>
      <c r="L34" s="66"/>
      <c r="M34" s="66"/>
      <c r="N34" s="65">
        <v>33607</v>
      </c>
      <c r="O34" s="65">
        <v>33607</v>
      </c>
      <c r="P34" s="65">
        <v>33607</v>
      </c>
      <c r="Q34" s="65">
        <v>0</v>
      </c>
      <c r="R34" s="67">
        <f t="shared" si="0"/>
        <v>0</v>
      </c>
      <c r="S34" s="65">
        <v>0</v>
      </c>
      <c r="T34" s="65">
        <v>0</v>
      </c>
      <c r="U34" s="68">
        <v>0</v>
      </c>
      <c r="V34" s="68">
        <v>0</v>
      </c>
      <c r="W34" s="69">
        <v>0</v>
      </c>
      <c r="X34" s="70" t="str">
        <f t="shared" si="1"/>
        <v>07020000000000150520562001</v>
      </c>
      <c r="Y34" s="22"/>
      <c r="Z34" s="22"/>
      <c r="AA34" s="22"/>
      <c r="AB34" s="22"/>
      <c r="AC34" s="71"/>
      <c r="AD34" s="72"/>
      <c r="AE34" s="73"/>
      <c r="AF34" s="74"/>
    </row>
    <row r="35" spans="1:32" ht="12.75" customHeight="1" x14ac:dyDescent="0.2">
      <c r="A35" s="78" t="s">
        <v>59</v>
      </c>
      <c r="B35" s="79"/>
      <c r="C35" s="79"/>
      <c r="D35" s="80"/>
      <c r="E35" s="81" t="s">
        <v>76</v>
      </c>
      <c r="F35" s="82"/>
      <c r="G35" s="83">
        <v>0</v>
      </c>
      <c r="H35" s="84">
        <v>0</v>
      </c>
      <c r="I35" s="84"/>
      <c r="J35" s="84"/>
      <c r="K35" s="84">
        <v>0</v>
      </c>
      <c r="L35" s="84"/>
      <c r="M35" s="84"/>
      <c r="N35" s="83">
        <v>33607</v>
      </c>
      <c r="O35" s="83">
        <v>33607</v>
      </c>
      <c r="P35" s="83">
        <v>33607</v>
      </c>
      <c r="Q35" s="83">
        <v>0</v>
      </c>
      <c r="R35" s="83">
        <v>0</v>
      </c>
      <c r="S35" s="83">
        <v>0</v>
      </c>
      <c r="T35" s="83">
        <v>0</v>
      </c>
      <c r="U35" s="83">
        <v>0</v>
      </c>
      <c r="V35" s="83">
        <v>0</v>
      </c>
      <c r="W35" s="85">
        <v>0</v>
      </c>
      <c r="X35" s="86"/>
      <c r="Y35" s="86"/>
      <c r="Z35" s="86"/>
      <c r="AA35" s="86"/>
      <c r="AB35" s="86"/>
      <c r="AC35" s="71"/>
      <c r="AD35" s="72"/>
      <c r="AE35" s="73"/>
      <c r="AF35" s="74"/>
    </row>
    <row r="36" spans="1:32" hidden="1" x14ac:dyDescent="0.2">
      <c r="A36" s="87"/>
      <c r="B36" s="88"/>
      <c r="C36" s="88"/>
      <c r="D36" s="89"/>
      <c r="E36" s="90"/>
      <c r="F36" s="90"/>
      <c r="G36" s="91"/>
      <c r="H36" s="92"/>
      <c r="I36" s="92"/>
      <c r="J36" s="92"/>
      <c r="K36" s="92"/>
      <c r="L36" s="92"/>
      <c r="M36" s="92"/>
      <c r="N36" s="91"/>
      <c r="O36" s="91"/>
      <c r="P36" s="91"/>
      <c r="Q36" s="91"/>
      <c r="R36" s="93"/>
      <c r="S36" s="91"/>
      <c r="T36" s="91"/>
      <c r="U36" s="91"/>
      <c r="V36" s="91"/>
      <c r="W36" s="94"/>
      <c r="X36" s="22"/>
      <c r="Y36" s="22"/>
      <c r="Z36" s="22"/>
      <c r="AA36" s="22"/>
      <c r="AB36" s="22"/>
      <c r="AC36" s="71"/>
      <c r="AD36" s="72"/>
      <c r="AE36" s="73"/>
      <c r="AF36" s="74"/>
    </row>
    <row r="37" spans="1:32" x14ac:dyDescent="0.2">
      <c r="A37" s="95" t="s">
        <v>77</v>
      </c>
      <c r="B37" s="96"/>
      <c r="C37" s="96"/>
      <c r="D37" s="96"/>
      <c r="E37" s="96"/>
      <c r="F37" s="96"/>
      <c r="G37" s="97"/>
      <c r="H37" s="98"/>
      <c r="I37" s="98"/>
      <c r="J37" s="98"/>
      <c r="K37" s="98"/>
      <c r="L37" s="98"/>
      <c r="M37" s="98"/>
      <c r="N37" s="97"/>
      <c r="O37" s="97"/>
      <c r="P37" s="97"/>
      <c r="Q37" s="97"/>
      <c r="R37" s="97"/>
      <c r="S37" s="97"/>
      <c r="T37" s="97"/>
      <c r="U37" s="97"/>
      <c r="V37" s="97"/>
      <c r="W37" s="99"/>
      <c r="X37" s="20"/>
      <c r="Y37" s="20"/>
      <c r="Z37" s="20"/>
      <c r="AA37" s="20"/>
      <c r="AB37" s="20"/>
      <c r="AC37" s="55"/>
    </row>
    <row r="38" spans="1:32" ht="12.75" customHeight="1" x14ac:dyDescent="0.2">
      <c r="A38" s="61" t="s">
        <v>78</v>
      </c>
      <c r="B38" s="19"/>
      <c r="C38" s="19"/>
      <c r="D38" s="62"/>
      <c r="E38" s="63" t="s">
        <v>79</v>
      </c>
      <c r="F38" s="64" t="s">
        <v>80</v>
      </c>
      <c r="G38" s="65">
        <v>0</v>
      </c>
      <c r="H38" s="66">
        <v>0</v>
      </c>
      <c r="I38" s="66"/>
      <c r="J38" s="66"/>
      <c r="K38" s="66">
        <v>0</v>
      </c>
      <c r="L38" s="66"/>
      <c r="M38" s="66"/>
      <c r="N38" s="65">
        <v>83991.71</v>
      </c>
      <c r="O38" s="65">
        <v>0</v>
      </c>
      <c r="P38" s="65">
        <v>83991.71</v>
      </c>
      <c r="Q38" s="65">
        <v>83991.71</v>
      </c>
      <c r="R38" s="67">
        <f>G38+N38-P38</f>
        <v>0</v>
      </c>
      <c r="S38" s="65">
        <v>0</v>
      </c>
      <c r="T38" s="65">
        <v>0</v>
      </c>
      <c r="U38" s="68">
        <v>0</v>
      </c>
      <c r="V38" s="68">
        <v>0</v>
      </c>
      <c r="W38" s="69">
        <v>0</v>
      </c>
      <c r="X38" s="70" t="str">
        <f>IF(A38="","00000000000000000",A38)&amp;IF(E38="","000000",E38)&amp;IF(F38="","000",F38)</f>
        <v>07020000000000247420623004</v>
      </c>
      <c r="Y38" s="22"/>
      <c r="Z38" s="22"/>
      <c r="AA38" s="22"/>
      <c r="AB38" s="22"/>
      <c r="AC38" s="71"/>
      <c r="AD38" s="72"/>
      <c r="AE38" s="73"/>
      <c r="AF38" s="74"/>
    </row>
    <row r="39" spans="1:32" ht="12.75" customHeight="1" x14ac:dyDescent="0.2">
      <c r="A39" s="78" t="s">
        <v>59</v>
      </c>
      <c r="B39" s="79"/>
      <c r="C39" s="79"/>
      <c r="D39" s="80"/>
      <c r="E39" s="81" t="s">
        <v>81</v>
      </c>
      <c r="F39" s="82"/>
      <c r="G39" s="83">
        <v>0</v>
      </c>
      <c r="H39" s="84">
        <v>0</v>
      </c>
      <c r="I39" s="84"/>
      <c r="J39" s="84"/>
      <c r="K39" s="84">
        <v>0</v>
      </c>
      <c r="L39" s="84"/>
      <c r="M39" s="84"/>
      <c r="N39" s="83">
        <v>83991.71</v>
      </c>
      <c r="O39" s="83">
        <v>0</v>
      </c>
      <c r="P39" s="83">
        <v>83991.71</v>
      </c>
      <c r="Q39" s="83">
        <v>83991.71</v>
      </c>
      <c r="R39" s="83">
        <v>0</v>
      </c>
      <c r="S39" s="83">
        <v>0</v>
      </c>
      <c r="T39" s="83">
        <v>0</v>
      </c>
      <c r="U39" s="83">
        <v>0</v>
      </c>
      <c r="V39" s="83">
        <v>0</v>
      </c>
      <c r="W39" s="85">
        <v>0</v>
      </c>
      <c r="X39" s="86"/>
      <c r="Y39" s="86"/>
      <c r="Z39" s="86"/>
      <c r="AA39" s="86"/>
      <c r="AB39" s="86"/>
      <c r="AC39" s="71"/>
      <c r="AD39" s="72"/>
      <c r="AE39" s="73"/>
      <c r="AF39" s="74"/>
    </row>
    <row r="40" spans="1:32" ht="0.75" hidden="1" customHeight="1" x14ac:dyDescent="0.2">
      <c r="A40" s="87"/>
      <c r="B40" s="88"/>
      <c r="C40" s="88"/>
      <c r="D40" s="89"/>
      <c r="E40" s="90"/>
      <c r="F40" s="90"/>
      <c r="G40" s="91"/>
      <c r="H40" s="92"/>
      <c r="I40" s="92"/>
      <c r="J40" s="92"/>
      <c r="K40" s="92"/>
      <c r="L40" s="92"/>
      <c r="M40" s="92"/>
      <c r="N40" s="91"/>
      <c r="O40" s="91"/>
      <c r="P40" s="91"/>
      <c r="Q40" s="91"/>
      <c r="R40" s="93"/>
      <c r="S40" s="91"/>
      <c r="T40" s="91"/>
      <c r="U40" s="91"/>
      <c r="V40" s="91"/>
      <c r="W40" s="94"/>
      <c r="X40" s="22"/>
      <c r="Y40" s="22"/>
      <c r="Z40" s="22"/>
      <c r="AA40" s="22"/>
      <c r="AB40" s="22"/>
      <c r="AC40" s="71"/>
      <c r="AD40" s="72"/>
      <c r="AE40" s="73"/>
      <c r="AF40" s="74"/>
    </row>
    <row r="41" spans="1:32" x14ac:dyDescent="0.2">
      <c r="A41" s="95" t="s">
        <v>82</v>
      </c>
      <c r="B41" s="96"/>
      <c r="C41" s="96"/>
      <c r="D41" s="96"/>
      <c r="E41" s="96"/>
      <c r="F41" s="96"/>
      <c r="G41" s="97"/>
      <c r="H41" s="98"/>
      <c r="I41" s="98"/>
      <c r="J41" s="98"/>
      <c r="K41" s="98"/>
      <c r="L41" s="98"/>
      <c r="M41" s="98"/>
      <c r="N41" s="97"/>
      <c r="O41" s="97"/>
      <c r="P41" s="97"/>
      <c r="Q41" s="97"/>
      <c r="R41" s="97"/>
      <c r="S41" s="97"/>
      <c r="T41" s="97"/>
      <c r="U41" s="97"/>
      <c r="V41" s="97"/>
      <c r="W41" s="99"/>
      <c r="X41" s="20"/>
      <c r="Y41" s="20"/>
      <c r="Z41" s="20"/>
      <c r="AA41" s="20"/>
      <c r="AB41" s="20"/>
      <c r="AC41" s="55"/>
    </row>
    <row r="42" spans="1:32" x14ac:dyDescent="0.2">
      <c r="A42" s="100"/>
      <c r="B42" s="101"/>
      <c r="C42" s="101"/>
      <c r="D42" s="102"/>
      <c r="E42" s="103"/>
      <c r="F42" s="104"/>
      <c r="G42" s="105"/>
      <c r="H42" s="106"/>
      <c r="I42" s="106"/>
      <c r="J42" s="106"/>
      <c r="K42" s="106"/>
      <c r="L42" s="106"/>
      <c r="M42" s="106"/>
      <c r="N42" s="105"/>
      <c r="O42" s="105"/>
      <c r="P42" s="105"/>
      <c r="Q42" s="105"/>
      <c r="R42" s="107">
        <f>G42+N42-P42</f>
        <v>0</v>
      </c>
      <c r="S42" s="105"/>
      <c r="T42" s="105"/>
      <c r="U42" s="108"/>
      <c r="V42" s="108"/>
      <c r="W42" s="109"/>
      <c r="X42" s="110" t="str">
        <f>IF(A42="","00000000000000000",A42)&amp;IF(E42="","000000",E42)&amp;IF(F42="","000",F42)</f>
        <v>00000000000000000000000000</v>
      </c>
      <c r="Y42" s="111"/>
      <c r="Z42" s="111"/>
      <c r="AA42" s="111"/>
      <c r="AB42" s="111"/>
      <c r="AC42" s="71"/>
      <c r="AD42" s="72"/>
      <c r="AE42" s="73"/>
      <c r="AF42" s="74"/>
    </row>
    <row r="43" spans="1:32" hidden="1" x14ac:dyDescent="0.2">
      <c r="A43" s="112"/>
      <c r="B43" s="113"/>
      <c r="C43" s="113"/>
      <c r="D43" s="114"/>
      <c r="E43" s="115"/>
      <c r="F43" s="116"/>
      <c r="G43" s="117"/>
      <c r="H43" s="118"/>
      <c r="I43" s="119"/>
      <c r="J43" s="120"/>
      <c r="K43" s="118"/>
      <c r="L43" s="119"/>
      <c r="M43" s="120"/>
      <c r="N43" s="117"/>
      <c r="O43" s="117"/>
      <c r="P43" s="117"/>
      <c r="Q43" s="117"/>
      <c r="R43" s="117"/>
      <c r="S43" s="117"/>
      <c r="T43" s="117"/>
      <c r="U43" s="117"/>
      <c r="V43" s="117"/>
      <c r="W43" s="121"/>
      <c r="X43" s="86"/>
      <c r="Y43" s="86"/>
      <c r="Z43" s="86"/>
      <c r="AA43" s="86"/>
      <c r="AB43" s="86"/>
      <c r="AC43" s="71"/>
      <c r="AD43" s="72"/>
      <c r="AE43" s="73"/>
      <c r="AF43" s="74"/>
    </row>
    <row r="44" spans="1:32" ht="22.5" customHeight="1" x14ac:dyDescent="0.2">
      <c r="A44" s="122" t="s">
        <v>83</v>
      </c>
      <c r="B44" s="123"/>
      <c r="C44" s="123"/>
      <c r="D44" s="123"/>
      <c r="E44" s="123"/>
      <c r="F44" s="123"/>
      <c r="G44" s="97"/>
      <c r="H44" s="98"/>
      <c r="I44" s="98"/>
      <c r="J44" s="98"/>
      <c r="K44" s="98"/>
      <c r="L44" s="98"/>
      <c r="M44" s="98"/>
      <c r="N44" s="97"/>
      <c r="O44" s="97"/>
      <c r="P44" s="97"/>
      <c r="Q44" s="97"/>
      <c r="R44" s="97"/>
      <c r="S44" s="97"/>
      <c r="T44" s="97"/>
      <c r="U44" s="97"/>
      <c r="V44" s="97"/>
      <c r="W44" s="99"/>
      <c r="X44" s="20"/>
      <c r="Y44" s="20"/>
      <c r="Z44" s="20"/>
      <c r="AA44" s="20"/>
      <c r="AB44" s="20"/>
      <c r="AC44" s="55"/>
    </row>
    <row r="45" spans="1:32" x14ac:dyDescent="0.2">
      <c r="A45" s="124" t="s">
        <v>84</v>
      </c>
      <c r="B45" s="125"/>
      <c r="C45" s="125"/>
      <c r="D45" s="125"/>
      <c r="E45" s="126"/>
      <c r="F45" s="127"/>
      <c r="G45" s="108"/>
      <c r="H45" s="128"/>
      <c r="I45" s="129"/>
      <c r="J45" s="130"/>
      <c r="K45" s="128"/>
      <c r="L45" s="129"/>
      <c r="M45" s="130"/>
      <c r="N45" s="108"/>
      <c r="O45" s="108"/>
      <c r="P45" s="108"/>
      <c r="Q45" s="108"/>
      <c r="R45" s="108"/>
      <c r="S45" s="108"/>
      <c r="T45" s="108"/>
      <c r="U45" s="105"/>
      <c r="V45" s="105"/>
      <c r="W45" s="131"/>
      <c r="X45" s="110" t="str">
        <f>IF(A45="","00000000000000000",A45)&amp;IF(E45="","000000000",E45)</f>
        <v>00000000000000000000000000</v>
      </c>
      <c r="Y45" s="111"/>
      <c r="Z45" s="111"/>
      <c r="AA45" s="111"/>
      <c r="AB45" s="111"/>
      <c r="AC45" s="71"/>
      <c r="AD45" s="72"/>
      <c r="AE45" s="73"/>
      <c r="AF45" s="74"/>
    </row>
    <row r="46" spans="1:32" ht="6" hidden="1" customHeight="1" thickBot="1" x14ac:dyDescent="0.25">
      <c r="A46" s="132"/>
      <c r="B46" s="133"/>
      <c r="C46" s="133"/>
      <c r="D46" s="134"/>
      <c r="E46" s="22"/>
      <c r="F46" s="135"/>
      <c r="G46" s="136"/>
      <c r="H46" s="137"/>
      <c r="I46" s="137"/>
      <c r="J46" s="137"/>
      <c r="K46" s="137"/>
      <c r="L46" s="137"/>
      <c r="M46" s="137"/>
      <c r="N46" s="136"/>
      <c r="O46" s="136"/>
      <c r="P46" s="136"/>
      <c r="Q46" s="136"/>
      <c r="R46" s="136"/>
      <c r="S46" s="136"/>
      <c r="T46" s="136"/>
      <c r="U46" s="136"/>
      <c r="V46" s="136"/>
      <c r="W46" s="138"/>
      <c r="X46" s="139"/>
      <c r="Y46" s="139"/>
      <c r="Z46" s="139"/>
      <c r="AA46" s="139"/>
      <c r="AB46" s="139"/>
      <c r="AC46" s="139"/>
      <c r="AD46" s="140"/>
      <c r="AE46" s="74"/>
      <c r="AF46" s="74"/>
    </row>
    <row r="47" spans="1:32" ht="26.25" customHeight="1" x14ac:dyDescent="0.2">
      <c r="A47" s="141" t="s">
        <v>85</v>
      </c>
      <c r="B47" s="141"/>
      <c r="C47" s="141"/>
      <c r="D47" s="141"/>
      <c r="E47" s="141"/>
      <c r="F47" s="141"/>
      <c r="G47" s="142">
        <v>121158283.79000001</v>
      </c>
      <c r="H47" s="143">
        <v>0</v>
      </c>
      <c r="I47" s="143"/>
      <c r="J47" s="143"/>
      <c r="K47" s="143">
        <v>0</v>
      </c>
      <c r="L47" s="143"/>
      <c r="M47" s="143"/>
      <c r="N47" s="142">
        <v>117440819.86</v>
      </c>
      <c r="O47" s="142">
        <v>117182321.81999999</v>
      </c>
      <c r="P47" s="142">
        <v>40613263.009999998</v>
      </c>
      <c r="Q47" s="142">
        <v>83991.71</v>
      </c>
      <c r="R47" s="142">
        <v>197985840.63999999</v>
      </c>
      <c r="S47" s="142">
        <v>0</v>
      </c>
      <c r="T47" s="142">
        <v>0</v>
      </c>
      <c r="U47" s="142">
        <v>0</v>
      </c>
      <c r="V47" s="142">
        <v>0</v>
      </c>
      <c r="W47" s="144">
        <v>0</v>
      </c>
      <c r="X47" s="145"/>
      <c r="Y47" s="145"/>
      <c r="Z47" s="145"/>
      <c r="AA47" s="145"/>
      <c r="AB47" s="145"/>
      <c r="AC47" s="139"/>
      <c r="AD47" s="74"/>
      <c r="AE47" s="74"/>
      <c r="AF47" s="74"/>
    </row>
    <row r="48" spans="1:32" x14ac:dyDescent="0.2">
      <c r="A48" s="146"/>
      <c r="B48" s="147"/>
      <c r="C48" s="147"/>
      <c r="D48" s="148"/>
      <c r="E48" s="149"/>
      <c r="F48" s="150"/>
      <c r="G48" s="151"/>
      <c r="H48" s="152" t="s">
        <v>86</v>
      </c>
      <c r="I48" s="152"/>
      <c r="J48" s="152"/>
      <c r="K48" s="152" t="s">
        <v>86</v>
      </c>
      <c r="L48" s="152"/>
      <c r="M48" s="152"/>
      <c r="N48" s="151"/>
      <c r="O48" s="153" t="s">
        <v>86</v>
      </c>
      <c r="P48" s="151"/>
      <c r="Q48" s="153" t="s">
        <v>86</v>
      </c>
      <c r="R48" s="154">
        <f>G48+N48-P48</f>
        <v>0</v>
      </c>
      <c r="S48" s="153" t="s">
        <v>86</v>
      </c>
      <c r="T48" s="153" t="s">
        <v>86</v>
      </c>
      <c r="U48" s="155"/>
      <c r="V48" s="153" t="s">
        <v>86</v>
      </c>
      <c r="W48" s="156" t="s">
        <v>86</v>
      </c>
      <c r="X48" s="110" t="str">
        <f>IF(A48="","00000000000000000",A48)&amp;IF(E48="","000000000",E48)</f>
        <v>00000000000000000000000000</v>
      </c>
      <c r="Y48" s="111"/>
      <c r="Z48" s="111"/>
      <c r="AA48" s="111"/>
      <c r="AB48" s="111"/>
      <c r="AC48" s="157"/>
      <c r="AD48" s="74"/>
      <c r="AE48" s="74"/>
      <c r="AF48" s="74"/>
    </row>
    <row r="49" spans="1:32" hidden="1" x14ac:dyDescent="0.2">
      <c r="A49" s="158"/>
      <c r="B49" s="159"/>
      <c r="C49" s="159"/>
      <c r="D49" s="159"/>
      <c r="E49" s="160"/>
      <c r="F49" s="161"/>
      <c r="G49" s="162"/>
      <c r="H49" s="163"/>
      <c r="I49" s="164"/>
      <c r="J49" s="165"/>
      <c r="K49" s="163"/>
      <c r="L49" s="164"/>
      <c r="M49" s="165"/>
      <c r="N49" s="162"/>
      <c r="O49" s="166"/>
      <c r="P49" s="162"/>
      <c r="Q49" s="166"/>
      <c r="R49" s="167"/>
      <c r="S49" s="166"/>
      <c r="T49" s="166"/>
      <c r="U49" s="168"/>
      <c r="V49" s="166"/>
      <c r="W49" s="169"/>
      <c r="X49" s="70"/>
      <c r="Y49" s="22"/>
      <c r="Z49" s="22"/>
      <c r="AA49" s="22"/>
      <c r="AB49" s="22"/>
      <c r="AC49" s="157"/>
      <c r="AD49" s="74"/>
      <c r="AE49" s="74"/>
      <c r="AF49" s="74"/>
    </row>
    <row r="50" spans="1:32" ht="24" customHeight="1" x14ac:dyDescent="0.2">
      <c r="A50" s="170" t="s">
        <v>87</v>
      </c>
      <c r="B50" s="171"/>
      <c r="C50" s="171"/>
      <c r="D50" s="172"/>
      <c r="E50" s="173">
        <v>40140000</v>
      </c>
      <c r="F50" s="174"/>
      <c r="G50" s="175">
        <v>0</v>
      </c>
      <c r="H50" s="176" t="s">
        <v>86</v>
      </c>
      <c r="I50" s="176"/>
      <c r="J50" s="176"/>
      <c r="K50" s="176" t="s">
        <v>86</v>
      </c>
      <c r="L50" s="176"/>
      <c r="M50" s="176"/>
      <c r="N50" s="177">
        <v>0</v>
      </c>
      <c r="O50" s="178" t="s">
        <v>86</v>
      </c>
      <c r="P50" s="177">
        <v>0</v>
      </c>
      <c r="Q50" s="178" t="s">
        <v>86</v>
      </c>
      <c r="R50" s="177">
        <v>0</v>
      </c>
      <c r="S50" s="178" t="s">
        <v>86</v>
      </c>
      <c r="T50" s="178" t="s">
        <v>86</v>
      </c>
      <c r="U50" s="179">
        <v>0</v>
      </c>
      <c r="V50" s="178" t="s">
        <v>86</v>
      </c>
      <c r="W50" s="180" t="s">
        <v>86</v>
      </c>
      <c r="X50" s="145"/>
      <c r="Y50" s="145"/>
      <c r="Z50" s="145"/>
      <c r="AA50" s="145"/>
      <c r="AB50" s="145"/>
      <c r="AC50" s="157"/>
      <c r="AD50" s="74"/>
      <c r="AE50" s="74"/>
      <c r="AF50" s="74"/>
    </row>
    <row r="51" spans="1:32" x14ac:dyDescent="0.2">
      <c r="A51" s="100"/>
      <c r="B51" s="101"/>
      <c r="C51" s="101"/>
      <c r="D51" s="102"/>
      <c r="E51" s="149"/>
      <c r="F51" s="150"/>
      <c r="G51" s="105"/>
      <c r="H51" s="181" t="s">
        <v>86</v>
      </c>
      <c r="I51" s="181"/>
      <c r="J51" s="181"/>
      <c r="K51" s="181" t="s">
        <v>86</v>
      </c>
      <c r="L51" s="181"/>
      <c r="M51" s="181"/>
      <c r="N51" s="105"/>
      <c r="O51" s="182" t="s">
        <v>86</v>
      </c>
      <c r="P51" s="105"/>
      <c r="Q51" s="182" t="s">
        <v>86</v>
      </c>
      <c r="R51" s="107">
        <f>G51+N51-P51</f>
        <v>0</v>
      </c>
      <c r="S51" s="182" t="s">
        <v>86</v>
      </c>
      <c r="T51" s="182" t="s">
        <v>86</v>
      </c>
      <c r="U51" s="108"/>
      <c r="V51" s="182" t="s">
        <v>86</v>
      </c>
      <c r="W51" s="183" t="s">
        <v>86</v>
      </c>
      <c r="X51" s="110" t="str">
        <f>IF(A51="","00000000000000000",A51)&amp;IF(E51="","000000000",E51)</f>
        <v>00000000000000000000000000</v>
      </c>
      <c r="Y51" s="111"/>
      <c r="Z51" s="111"/>
      <c r="AA51" s="111"/>
      <c r="AB51" s="111"/>
      <c r="AC51" s="157"/>
      <c r="AD51" s="74"/>
      <c r="AE51" s="74"/>
      <c r="AF51" s="74"/>
    </row>
    <row r="52" spans="1:32" hidden="1" x14ac:dyDescent="0.2">
      <c r="A52" s="184"/>
      <c r="B52" s="185"/>
      <c r="C52" s="185"/>
      <c r="D52" s="185"/>
      <c r="E52" s="186"/>
      <c r="F52" s="187"/>
      <c r="G52" s="188"/>
      <c r="H52" s="189"/>
      <c r="I52" s="190"/>
      <c r="J52" s="191"/>
      <c r="K52" s="189"/>
      <c r="L52" s="190"/>
      <c r="M52" s="191"/>
      <c r="N52" s="162"/>
      <c r="O52" s="166"/>
      <c r="P52" s="162"/>
      <c r="Q52" s="166"/>
      <c r="R52" s="167"/>
      <c r="S52" s="166"/>
      <c r="T52" s="166"/>
      <c r="U52" s="168"/>
      <c r="V52" s="166"/>
      <c r="W52" s="169"/>
      <c r="X52" s="70"/>
      <c r="Y52" s="22"/>
      <c r="Z52" s="22"/>
      <c r="AA52" s="22"/>
      <c r="AB52" s="22"/>
      <c r="AC52" s="157"/>
      <c r="AD52" s="74"/>
      <c r="AE52" s="74"/>
      <c r="AF52" s="74"/>
    </row>
    <row r="53" spans="1:32" ht="25.5" customHeight="1" thickBot="1" x14ac:dyDescent="0.25">
      <c r="A53" s="192" t="s">
        <v>88</v>
      </c>
      <c r="B53" s="193"/>
      <c r="C53" s="193"/>
      <c r="D53" s="193"/>
      <c r="E53" s="194">
        <v>40160000</v>
      </c>
      <c r="F53" s="195"/>
      <c r="G53" s="196">
        <v>0</v>
      </c>
      <c r="H53" s="197" t="s">
        <v>86</v>
      </c>
      <c r="I53" s="197"/>
      <c r="J53" s="197"/>
      <c r="K53" s="197" t="s">
        <v>86</v>
      </c>
      <c r="L53" s="197"/>
      <c r="M53" s="197"/>
      <c r="N53" s="198">
        <v>0</v>
      </c>
      <c r="O53" s="199" t="s">
        <v>86</v>
      </c>
      <c r="P53" s="198">
        <v>0</v>
      </c>
      <c r="Q53" s="199" t="s">
        <v>86</v>
      </c>
      <c r="R53" s="198">
        <v>0</v>
      </c>
      <c r="S53" s="199" t="s">
        <v>86</v>
      </c>
      <c r="T53" s="199" t="s">
        <v>86</v>
      </c>
      <c r="U53" s="200">
        <v>0</v>
      </c>
      <c r="V53" s="199" t="s">
        <v>86</v>
      </c>
      <c r="W53" s="201" t="s">
        <v>86</v>
      </c>
      <c r="X53" s="145"/>
      <c r="Y53" s="145"/>
      <c r="Z53" s="145"/>
      <c r="AA53" s="145"/>
      <c r="AB53" s="145"/>
      <c r="AC53" s="157"/>
      <c r="AD53" s="74"/>
      <c r="AE53" s="74"/>
      <c r="AF53" s="74"/>
    </row>
    <row r="54" spans="1:32" ht="14.25" x14ac:dyDescent="0.2">
      <c r="A54" s="202"/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74"/>
      <c r="AE54" s="74"/>
      <c r="AF54" s="74"/>
    </row>
    <row r="55" spans="1:32" ht="12.75" customHeight="1" x14ac:dyDescent="0.2">
      <c r="A55" s="203" t="s">
        <v>89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4"/>
      <c r="Y55" s="204"/>
      <c r="Z55" s="204"/>
      <c r="AA55" s="204"/>
      <c r="AB55" s="204"/>
      <c r="AC55" s="204"/>
      <c r="AD55" s="74"/>
      <c r="AE55" s="74"/>
      <c r="AF55" s="74"/>
    </row>
    <row r="56" spans="1:32" x14ac:dyDescent="0.2">
      <c r="A56" s="205"/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5"/>
      <c r="X56" s="206" t="s">
        <v>90</v>
      </c>
      <c r="Y56" s="206" t="s">
        <v>91</v>
      </c>
      <c r="Z56" s="206" t="s">
        <v>92</v>
      </c>
      <c r="AA56" s="205"/>
      <c r="AC56" s="205"/>
      <c r="AD56" s="74"/>
      <c r="AE56" s="74"/>
      <c r="AF56" s="74"/>
    </row>
    <row r="57" spans="1:32" ht="22.5" customHeight="1" x14ac:dyDescent="0.2">
      <c r="A57" s="31" t="s">
        <v>36</v>
      </c>
      <c r="B57" s="32"/>
      <c r="C57" s="32"/>
      <c r="D57" s="32"/>
      <c r="E57" s="32"/>
      <c r="F57" s="32"/>
      <c r="G57" s="32" t="s">
        <v>93</v>
      </c>
      <c r="H57" s="32" t="s">
        <v>94</v>
      </c>
      <c r="I57" s="32"/>
      <c r="J57" s="32"/>
      <c r="K57" s="32"/>
      <c r="L57" s="32"/>
      <c r="M57" s="32"/>
      <c r="N57" s="32" t="s">
        <v>95</v>
      </c>
      <c r="O57" s="32"/>
      <c r="P57" s="32"/>
      <c r="Q57" s="32"/>
      <c r="R57" s="32"/>
      <c r="S57" s="32" t="s">
        <v>96</v>
      </c>
      <c r="T57" s="32"/>
      <c r="U57" s="32"/>
      <c r="V57" s="32"/>
      <c r="W57" s="207"/>
      <c r="X57" s="208"/>
      <c r="Y57" s="208"/>
      <c r="Z57" s="208"/>
      <c r="AA57" s="208"/>
      <c r="AB57" s="208"/>
      <c r="AC57" s="208"/>
      <c r="AD57" s="74"/>
      <c r="AE57" s="74"/>
      <c r="AF57" s="74"/>
    </row>
    <row r="58" spans="1:32" ht="37.5" customHeight="1" x14ac:dyDescent="0.2">
      <c r="A58" s="31"/>
      <c r="B58" s="32"/>
      <c r="C58" s="32"/>
      <c r="D58" s="32"/>
      <c r="E58" s="32"/>
      <c r="F58" s="32"/>
      <c r="G58" s="32"/>
      <c r="H58" s="32" t="s">
        <v>97</v>
      </c>
      <c r="I58" s="32"/>
      <c r="J58" s="32"/>
      <c r="K58" s="32" t="s">
        <v>98</v>
      </c>
      <c r="L58" s="32"/>
      <c r="M58" s="32"/>
      <c r="N58" s="45" t="s">
        <v>99</v>
      </c>
      <c r="O58" s="32" t="s">
        <v>100</v>
      </c>
      <c r="P58" s="32"/>
      <c r="Q58" s="32"/>
      <c r="R58" s="32"/>
      <c r="S58" s="45" t="s">
        <v>101</v>
      </c>
      <c r="T58" s="32" t="s">
        <v>102</v>
      </c>
      <c r="U58" s="32"/>
      <c r="V58" s="32"/>
      <c r="W58" s="207"/>
      <c r="X58" s="47"/>
      <c r="Y58" s="47"/>
      <c r="Z58" s="47"/>
      <c r="AA58" s="47"/>
      <c r="AB58" s="47"/>
      <c r="AC58" s="209"/>
      <c r="AD58" s="74"/>
      <c r="AE58" s="74"/>
      <c r="AF58" s="74"/>
    </row>
    <row r="59" spans="1:32" ht="13.5" thickBot="1" x14ac:dyDescent="0.25">
      <c r="A59" s="48">
        <v>1</v>
      </c>
      <c r="B59" s="49"/>
      <c r="C59" s="49"/>
      <c r="D59" s="49"/>
      <c r="E59" s="49"/>
      <c r="F59" s="49"/>
      <c r="G59" s="50">
        <v>2</v>
      </c>
      <c r="H59" s="49">
        <v>3</v>
      </c>
      <c r="I59" s="49"/>
      <c r="J59" s="49"/>
      <c r="K59" s="49">
        <v>4</v>
      </c>
      <c r="L59" s="49"/>
      <c r="M59" s="49"/>
      <c r="N59" s="50">
        <v>5</v>
      </c>
      <c r="O59" s="49">
        <v>6</v>
      </c>
      <c r="P59" s="49"/>
      <c r="Q59" s="49"/>
      <c r="R59" s="49"/>
      <c r="S59" s="50">
        <v>7</v>
      </c>
      <c r="T59" s="210">
        <v>8</v>
      </c>
      <c r="U59" s="210"/>
      <c r="V59" s="210"/>
      <c r="W59" s="211"/>
      <c r="X59" s="55"/>
      <c r="Y59" s="55"/>
      <c r="Z59" s="55"/>
      <c r="AA59" s="55"/>
      <c r="AB59" s="55"/>
      <c r="AC59" s="209"/>
      <c r="AD59" s="74"/>
      <c r="AE59" s="74"/>
      <c r="AF59" s="74"/>
    </row>
    <row r="60" spans="1:32" x14ac:dyDescent="0.2">
      <c r="A60" s="56" t="s">
        <v>53</v>
      </c>
      <c r="B60" s="57"/>
      <c r="C60" s="57"/>
      <c r="D60" s="57"/>
      <c r="E60" s="57"/>
      <c r="F60" s="212"/>
      <c r="G60" s="58"/>
      <c r="H60" s="59"/>
      <c r="I60" s="59"/>
      <c r="J60" s="59"/>
      <c r="K60" s="59"/>
      <c r="L60" s="59"/>
      <c r="M60" s="59"/>
      <c r="N60" s="58"/>
      <c r="O60" s="213"/>
      <c r="P60" s="214"/>
      <c r="Q60" s="214"/>
      <c r="R60" s="215"/>
      <c r="S60" s="58"/>
      <c r="T60" s="213"/>
      <c r="U60" s="214"/>
      <c r="V60" s="214"/>
      <c r="W60" s="216"/>
      <c r="X60" s="55"/>
      <c r="Y60" s="55"/>
      <c r="Z60" s="55"/>
      <c r="AA60" s="55"/>
      <c r="AB60" s="55"/>
      <c r="AC60" s="55"/>
    </row>
    <row r="61" spans="1:32" x14ac:dyDescent="0.2">
      <c r="A61" s="217"/>
      <c r="B61" s="218"/>
      <c r="C61" s="218"/>
      <c r="D61" s="219"/>
      <c r="E61" s="220"/>
      <c r="F61" s="221"/>
      <c r="G61" s="222"/>
      <c r="H61" s="223"/>
      <c r="I61" s="224" t="s">
        <v>103</v>
      </c>
      <c r="J61" s="225"/>
      <c r="K61" s="223"/>
      <c r="L61" s="224" t="s">
        <v>103</v>
      </c>
      <c r="M61" s="225"/>
      <c r="N61" s="226"/>
      <c r="O61" s="227"/>
      <c r="P61" s="227"/>
      <c r="Q61" s="227"/>
      <c r="R61" s="227"/>
      <c r="S61" s="226"/>
      <c r="T61" s="227"/>
      <c r="U61" s="227"/>
      <c r="V61" s="227"/>
      <c r="W61" s="228"/>
      <c r="X61" s="229" t="str">
        <f>IF(A61="","00000000000000000",A61)&amp;IF(E61="","000000",E61)&amp;IF(F61="","000",F61)</f>
        <v>00000000000000000000000000</v>
      </c>
      <c r="Y61" s="230"/>
      <c r="Z61" s="230"/>
      <c r="AA61" s="230"/>
      <c r="AB61" s="209"/>
      <c r="AD61" s="140"/>
      <c r="AE61" s="140"/>
      <c r="AF61" s="74"/>
    </row>
    <row r="62" spans="1:32" hidden="1" x14ac:dyDescent="0.2">
      <c r="A62" s="231"/>
      <c r="B62" s="232"/>
      <c r="C62" s="232"/>
      <c r="D62" s="233"/>
      <c r="E62" s="234"/>
      <c r="F62" s="235"/>
      <c r="G62" s="236"/>
      <c r="H62" s="237"/>
      <c r="I62" s="238"/>
      <c r="J62" s="239"/>
      <c r="K62" s="237"/>
      <c r="L62" s="238"/>
      <c r="M62" s="239"/>
      <c r="N62" s="240"/>
      <c r="O62" s="241"/>
      <c r="P62" s="241"/>
      <c r="Q62" s="241"/>
      <c r="R62" s="241"/>
      <c r="S62" s="242"/>
      <c r="T62" s="241"/>
      <c r="U62" s="241"/>
      <c r="V62" s="241"/>
      <c r="W62" s="243"/>
      <c r="X62" s="244"/>
      <c r="Y62" s="245"/>
      <c r="Z62" s="245"/>
      <c r="AA62" s="245"/>
      <c r="AB62" s="209"/>
      <c r="AD62" s="140"/>
      <c r="AE62" s="140"/>
      <c r="AF62" s="74"/>
    </row>
    <row r="63" spans="1:32" x14ac:dyDescent="0.2">
      <c r="A63" s="246" t="s">
        <v>77</v>
      </c>
      <c r="B63" s="247"/>
      <c r="C63" s="247"/>
      <c r="D63" s="247"/>
      <c r="E63" s="247"/>
      <c r="F63" s="247"/>
      <c r="G63" s="97"/>
      <c r="H63" s="98"/>
      <c r="I63" s="98"/>
      <c r="J63" s="98"/>
      <c r="K63" s="98"/>
      <c r="L63" s="98"/>
      <c r="M63" s="98"/>
      <c r="N63" s="97"/>
      <c r="O63" s="248"/>
      <c r="P63" s="248"/>
      <c r="Q63" s="248"/>
      <c r="R63" s="248"/>
      <c r="S63" s="97"/>
      <c r="T63" s="248"/>
      <c r="U63" s="248"/>
      <c r="V63" s="248"/>
      <c r="W63" s="249"/>
      <c r="X63" s="20"/>
      <c r="Y63" s="20"/>
      <c r="Z63" s="20"/>
      <c r="AA63" s="20"/>
      <c r="AB63" s="20"/>
      <c r="AC63" s="55"/>
    </row>
    <row r="64" spans="1:32" x14ac:dyDescent="0.2">
      <c r="A64" s="217"/>
      <c r="B64" s="218"/>
      <c r="C64" s="218"/>
      <c r="D64" s="219"/>
      <c r="E64" s="220"/>
      <c r="F64" s="221"/>
      <c r="G64" s="222"/>
      <c r="H64" s="223"/>
      <c r="I64" s="224" t="s">
        <v>103</v>
      </c>
      <c r="J64" s="225"/>
      <c r="K64" s="223"/>
      <c r="L64" s="224" t="s">
        <v>103</v>
      </c>
      <c r="M64" s="225"/>
      <c r="N64" s="226"/>
      <c r="O64" s="227"/>
      <c r="P64" s="227"/>
      <c r="Q64" s="227"/>
      <c r="R64" s="227"/>
      <c r="S64" s="226"/>
      <c r="T64" s="227"/>
      <c r="U64" s="227"/>
      <c r="V64" s="227"/>
      <c r="W64" s="228"/>
      <c r="X64" s="229" t="str">
        <f>IF(A64="","00000000000000000",A64)&amp;IF(E64="","000000",E64)&amp;IF(F64="","000",F64)</f>
        <v>00000000000000000000000000</v>
      </c>
      <c r="Y64" s="230"/>
      <c r="Z64" s="230"/>
      <c r="AA64" s="230"/>
      <c r="AB64" s="209"/>
      <c r="AD64" s="140"/>
      <c r="AE64" s="140"/>
      <c r="AF64" s="74"/>
    </row>
    <row r="65" spans="1:32" hidden="1" x14ac:dyDescent="0.2">
      <c r="A65" s="231"/>
      <c r="B65" s="232"/>
      <c r="C65" s="232"/>
      <c r="D65" s="233"/>
      <c r="E65" s="234"/>
      <c r="F65" s="235"/>
      <c r="G65" s="236"/>
      <c r="H65" s="237"/>
      <c r="I65" s="238"/>
      <c r="J65" s="239"/>
      <c r="K65" s="237"/>
      <c r="L65" s="250"/>
      <c r="M65" s="239"/>
      <c r="N65" s="240"/>
      <c r="O65" s="241"/>
      <c r="P65" s="241"/>
      <c r="Q65" s="241"/>
      <c r="R65" s="241"/>
      <c r="S65" s="242"/>
      <c r="T65" s="241"/>
      <c r="U65" s="241"/>
      <c r="V65" s="241"/>
      <c r="W65" s="243"/>
      <c r="X65" s="244"/>
      <c r="Y65" s="245"/>
      <c r="Z65" s="245"/>
      <c r="AA65" s="245"/>
      <c r="AB65" s="209"/>
      <c r="AD65" s="140"/>
      <c r="AE65" s="140"/>
      <c r="AF65" s="74"/>
    </row>
    <row r="66" spans="1:32" x14ac:dyDescent="0.2">
      <c r="A66" s="246" t="s">
        <v>82</v>
      </c>
      <c r="B66" s="247"/>
      <c r="C66" s="247"/>
      <c r="D66" s="247"/>
      <c r="E66" s="247"/>
      <c r="F66" s="247"/>
      <c r="G66" s="97"/>
      <c r="H66" s="98"/>
      <c r="I66" s="98"/>
      <c r="J66" s="98"/>
      <c r="K66" s="98"/>
      <c r="L66" s="98"/>
      <c r="M66" s="98"/>
      <c r="N66" s="97"/>
      <c r="O66" s="248"/>
      <c r="P66" s="248"/>
      <c r="Q66" s="248"/>
      <c r="R66" s="248"/>
      <c r="S66" s="97"/>
      <c r="T66" s="248"/>
      <c r="U66" s="248"/>
      <c r="V66" s="248"/>
      <c r="W66" s="249"/>
      <c r="X66" s="20"/>
      <c r="Y66" s="20"/>
      <c r="Z66" s="20"/>
      <c r="AA66" s="20"/>
      <c r="AB66" s="20"/>
      <c r="AC66" s="55"/>
    </row>
    <row r="67" spans="1:32" x14ac:dyDescent="0.2">
      <c r="A67" s="217"/>
      <c r="B67" s="218"/>
      <c r="C67" s="218"/>
      <c r="D67" s="219"/>
      <c r="E67" s="220"/>
      <c r="F67" s="221"/>
      <c r="G67" s="222"/>
      <c r="H67" s="223"/>
      <c r="I67" s="224" t="s">
        <v>103</v>
      </c>
      <c r="J67" s="225"/>
      <c r="K67" s="223"/>
      <c r="L67" s="224" t="s">
        <v>103</v>
      </c>
      <c r="M67" s="225"/>
      <c r="N67" s="226"/>
      <c r="O67" s="227"/>
      <c r="P67" s="227"/>
      <c r="Q67" s="227"/>
      <c r="R67" s="227"/>
      <c r="S67" s="226"/>
      <c r="T67" s="227"/>
      <c r="U67" s="227"/>
      <c r="V67" s="227"/>
      <c r="W67" s="228"/>
      <c r="X67" s="229" t="str">
        <f>IF(A67="","00000000000000000",A67)&amp;IF(E67="","000000",E67)&amp;IF(F67="","000",F67)</f>
        <v>00000000000000000000000000</v>
      </c>
      <c r="Y67" s="230"/>
      <c r="Z67" s="230"/>
      <c r="AA67" s="230"/>
      <c r="AB67" s="209"/>
      <c r="AD67" s="140"/>
      <c r="AE67" s="140"/>
      <c r="AF67" s="74"/>
    </row>
    <row r="68" spans="1:32" hidden="1" x14ac:dyDescent="0.2">
      <c r="A68" s="251"/>
      <c r="B68" s="252"/>
      <c r="C68" s="252"/>
      <c r="D68" s="253"/>
      <c r="E68" s="254"/>
      <c r="F68" s="255"/>
      <c r="G68" s="256"/>
      <c r="H68" s="257"/>
      <c r="I68" s="258"/>
      <c r="J68" s="259"/>
      <c r="K68" s="257"/>
      <c r="L68" s="258"/>
      <c r="M68" s="259"/>
      <c r="N68" s="260"/>
      <c r="O68" s="261"/>
      <c r="P68" s="261"/>
      <c r="Q68" s="261"/>
      <c r="R68" s="261"/>
      <c r="S68" s="262"/>
      <c r="T68" s="263"/>
      <c r="U68" s="264"/>
      <c r="V68" s="264"/>
      <c r="W68" s="265"/>
      <c r="X68" s="245"/>
      <c r="Y68" s="245"/>
      <c r="Z68" s="245"/>
      <c r="AA68" s="245"/>
      <c r="AB68" s="209"/>
      <c r="AD68" s="140"/>
      <c r="AE68" s="140"/>
      <c r="AF68" s="74"/>
    </row>
    <row r="69" spans="1:32" x14ac:dyDescent="0.2">
      <c r="A69" s="266"/>
      <c r="B69" s="266"/>
      <c r="C69" s="266"/>
      <c r="D69" s="266"/>
      <c r="E69" s="267"/>
      <c r="T69" s="209"/>
      <c r="U69" s="209"/>
      <c r="V69" s="209"/>
      <c r="W69" s="209"/>
      <c r="X69" s="209"/>
    </row>
  </sheetData>
  <mergeCells count="200">
    <mergeCell ref="A69:D69"/>
    <mergeCell ref="A67:D67"/>
    <mergeCell ref="O67:R67"/>
    <mergeCell ref="T67:W67"/>
    <mergeCell ref="A68:D68"/>
    <mergeCell ref="O68:R68"/>
    <mergeCell ref="T68:W68"/>
    <mergeCell ref="A65:D65"/>
    <mergeCell ref="O65:R65"/>
    <mergeCell ref="T65:W65"/>
    <mergeCell ref="A66:F66"/>
    <mergeCell ref="H66:J66"/>
    <mergeCell ref="K66:M66"/>
    <mergeCell ref="O66:R66"/>
    <mergeCell ref="T66:W66"/>
    <mergeCell ref="A63:F63"/>
    <mergeCell ref="H63:J63"/>
    <mergeCell ref="K63:M63"/>
    <mergeCell ref="O63:R63"/>
    <mergeCell ref="T63:W63"/>
    <mergeCell ref="A64:D64"/>
    <mergeCell ref="O64:R64"/>
    <mergeCell ref="T64:W64"/>
    <mergeCell ref="A61:D61"/>
    <mergeCell ref="O61:R61"/>
    <mergeCell ref="T61:W61"/>
    <mergeCell ref="A62:D62"/>
    <mergeCell ref="O62:R62"/>
    <mergeCell ref="T62:W62"/>
    <mergeCell ref="A59:F59"/>
    <mergeCell ref="H59:J59"/>
    <mergeCell ref="K59:M59"/>
    <mergeCell ref="O59:R59"/>
    <mergeCell ref="T59:W59"/>
    <mergeCell ref="A60:F60"/>
    <mergeCell ref="H60:J60"/>
    <mergeCell ref="K60:M60"/>
    <mergeCell ref="O60:R60"/>
    <mergeCell ref="T60:W60"/>
    <mergeCell ref="A55:W55"/>
    <mergeCell ref="A57:F58"/>
    <mergeCell ref="G57:G58"/>
    <mergeCell ref="H57:M57"/>
    <mergeCell ref="N57:R57"/>
    <mergeCell ref="S57:W57"/>
    <mergeCell ref="H58:J58"/>
    <mergeCell ref="K58:M58"/>
    <mergeCell ref="O58:R58"/>
    <mergeCell ref="T58:W58"/>
    <mergeCell ref="A52:D52"/>
    <mergeCell ref="H52:J52"/>
    <mergeCell ref="K52:M52"/>
    <mergeCell ref="A53:D53"/>
    <mergeCell ref="E53:F53"/>
    <mergeCell ref="H53:J53"/>
    <mergeCell ref="K53:M53"/>
    <mergeCell ref="A50:D50"/>
    <mergeCell ref="E50:F50"/>
    <mergeCell ref="H50:J50"/>
    <mergeCell ref="K50:M50"/>
    <mergeCell ref="A51:D51"/>
    <mergeCell ref="E51:F51"/>
    <mergeCell ref="H51:J51"/>
    <mergeCell ref="K51:M51"/>
    <mergeCell ref="A48:D48"/>
    <mergeCell ref="E48:F48"/>
    <mergeCell ref="H48:J48"/>
    <mergeCell ref="K48:M48"/>
    <mergeCell ref="A49:D49"/>
    <mergeCell ref="H49:J49"/>
    <mergeCell ref="K49:M49"/>
    <mergeCell ref="A46:D46"/>
    <mergeCell ref="H46:J46"/>
    <mergeCell ref="K46:M46"/>
    <mergeCell ref="A47:F47"/>
    <mergeCell ref="H47:J47"/>
    <mergeCell ref="K47:M47"/>
    <mergeCell ref="A44:F44"/>
    <mergeCell ref="H44:J44"/>
    <mergeCell ref="K44:M44"/>
    <mergeCell ref="A45:D45"/>
    <mergeCell ref="E45:F45"/>
    <mergeCell ref="H45:J45"/>
    <mergeCell ref="K45:M45"/>
    <mergeCell ref="A42:D42"/>
    <mergeCell ref="H42:J42"/>
    <mergeCell ref="K42:M42"/>
    <mergeCell ref="A43:D43"/>
    <mergeCell ref="H43:J43"/>
    <mergeCell ref="K43:M43"/>
    <mergeCell ref="A40:D40"/>
    <mergeCell ref="H40:J40"/>
    <mergeCell ref="K40:M40"/>
    <mergeCell ref="A41:F41"/>
    <mergeCell ref="H41:J41"/>
    <mergeCell ref="K41:M41"/>
    <mergeCell ref="A38:D38"/>
    <mergeCell ref="H38:J38"/>
    <mergeCell ref="K38:M38"/>
    <mergeCell ref="A39:D39"/>
    <mergeCell ref="E39:F39"/>
    <mergeCell ref="H39:J39"/>
    <mergeCell ref="K39:M39"/>
    <mergeCell ref="A36:D36"/>
    <mergeCell ref="H36:J36"/>
    <mergeCell ref="K36:M36"/>
    <mergeCell ref="A37:F37"/>
    <mergeCell ref="H37:J37"/>
    <mergeCell ref="K37:M37"/>
    <mergeCell ref="A34:D34"/>
    <mergeCell ref="H34:J34"/>
    <mergeCell ref="K34:M34"/>
    <mergeCell ref="A35:D35"/>
    <mergeCell ref="E35:F35"/>
    <mergeCell ref="H35:J35"/>
    <mergeCell ref="K35:M35"/>
    <mergeCell ref="A32:D32"/>
    <mergeCell ref="H32:J32"/>
    <mergeCell ref="K32:M32"/>
    <mergeCell ref="A33:D33"/>
    <mergeCell ref="E33:F33"/>
    <mergeCell ref="H33:J33"/>
    <mergeCell ref="K33:M33"/>
    <mergeCell ref="A30:D30"/>
    <mergeCell ref="E30:F30"/>
    <mergeCell ref="H30:J30"/>
    <mergeCell ref="K30:M30"/>
    <mergeCell ref="A31:D31"/>
    <mergeCell ref="H31:J31"/>
    <mergeCell ref="K31:M31"/>
    <mergeCell ref="A28:D28"/>
    <mergeCell ref="H28:J28"/>
    <mergeCell ref="K28:M28"/>
    <mergeCell ref="A29:D29"/>
    <mergeCell ref="H29:J29"/>
    <mergeCell ref="K29:M29"/>
    <mergeCell ref="A26:D26"/>
    <mergeCell ref="H26:J26"/>
    <mergeCell ref="K26:M26"/>
    <mergeCell ref="A27:D27"/>
    <mergeCell ref="H27:J27"/>
    <mergeCell ref="K27:M27"/>
    <mergeCell ref="A24:D24"/>
    <mergeCell ref="H24:J24"/>
    <mergeCell ref="K24:M24"/>
    <mergeCell ref="A25:D25"/>
    <mergeCell ref="E25:F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D20"/>
    <mergeCell ref="H20:J20"/>
    <mergeCell ref="K20:M20"/>
    <mergeCell ref="A21:D21"/>
    <mergeCell ref="E21:F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71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x14ac:dyDescent="0.2">
      <c r="A5" s="18" t="s">
        <v>15</v>
      </c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16</v>
      </c>
      <c r="Y5" s="21" t="s">
        <v>17</v>
      </c>
      <c r="Z5" s="22"/>
      <c r="AA5" s="11" t="s">
        <v>18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19</v>
      </c>
      <c r="Z6" s="22"/>
      <c r="AA6" s="11" t="s">
        <v>20</v>
      </c>
      <c r="AB6" s="26"/>
    </row>
    <row r="7" spans="1:28" x14ac:dyDescent="0.2">
      <c r="A7" s="18" t="s">
        <v>21</v>
      </c>
      <c r="B7" s="18"/>
      <c r="C7" s="18"/>
      <c r="D7" s="18"/>
      <c r="E7" s="18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22</v>
      </c>
      <c r="Y7" s="21" t="s">
        <v>23</v>
      </c>
      <c r="Z7" s="22"/>
      <c r="AA7" s="11" t="s">
        <v>24</v>
      </c>
      <c r="AB7" s="20"/>
    </row>
    <row r="8" spans="1:28" x14ac:dyDescent="0.2">
      <c r="A8" s="23"/>
      <c r="B8" s="23"/>
      <c r="C8" s="24"/>
      <c r="E8" s="24"/>
      <c r="F8" s="24"/>
      <c r="G8" s="25" t="s">
        <v>25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26</v>
      </c>
      <c r="Y8" s="21" t="s">
        <v>27</v>
      </c>
      <c r="Z8" s="22"/>
      <c r="AA8" s="11" t="s">
        <v>28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29</v>
      </c>
      <c r="Z9" s="22"/>
      <c r="AA9" s="11" t="s">
        <v>30</v>
      </c>
      <c r="AB9" s="26"/>
    </row>
    <row r="10" spans="1:28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104</v>
      </c>
      <c r="Z10" s="16"/>
      <c r="AA10" s="11" t="s">
        <v>33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34</v>
      </c>
      <c r="Z11" s="22"/>
      <c r="AA11" s="11" t="s">
        <v>35</v>
      </c>
      <c r="AB11" s="29"/>
    </row>
    <row r="12" spans="1:28" s="37" customFormat="1" ht="15" customHeight="1" x14ac:dyDescent="0.25">
      <c r="A12" s="31" t="s">
        <v>36</v>
      </c>
      <c r="B12" s="32"/>
      <c r="C12" s="32"/>
      <c r="D12" s="32"/>
      <c r="E12" s="32"/>
      <c r="F12" s="33" t="s">
        <v>37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38</v>
      </c>
      <c r="G13" s="38"/>
      <c r="H13" s="38"/>
      <c r="I13" s="38"/>
      <c r="J13" s="38"/>
      <c r="K13" s="38"/>
      <c r="L13" s="38"/>
      <c r="M13" s="33" t="s">
        <v>39</v>
      </c>
      <c r="N13" s="34"/>
      <c r="O13" s="34"/>
      <c r="P13" s="39"/>
      <c r="Q13" s="38" t="s">
        <v>40</v>
      </c>
      <c r="R13" s="40"/>
      <c r="S13" s="41"/>
      <c r="T13" s="42" t="s">
        <v>41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42</v>
      </c>
      <c r="G14" s="38" t="s">
        <v>43</v>
      </c>
      <c r="H14" s="38"/>
      <c r="I14" s="38"/>
      <c r="J14" s="38"/>
      <c r="K14" s="38"/>
      <c r="L14" s="38"/>
      <c r="M14" s="33" t="s">
        <v>44</v>
      </c>
      <c r="N14" s="39"/>
      <c r="O14" s="33" t="s">
        <v>45</v>
      </c>
      <c r="P14" s="39"/>
      <c r="Q14" s="38" t="s">
        <v>42</v>
      </c>
      <c r="R14" s="38" t="s">
        <v>43</v>
      </c>
      <c r="S14" s="33"/>
      <c r="T14" s="38" t="s">
        <v>42</v>
      </c>
      <c r="U14" s="38" t="s">
        <v>43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46</v>
      </c>
      <c r="H15" s="32"/>
      <c r="I15" s="32"/>
      <c r="J15" s="32" t="s">
        <v>47</v>
      </c>
      <c r="K15" s="32"/>
      <c r="L15" s="32"/>
      <c r="M15" s="45" t="s">
        <v>42</v>
      </c>
      <c r="N15" s="45" t="s">
        <v>48</v>
      </c>
      <c r="O15" s="45" t="s">
        <v>42</v>
      </c>
      <c r="P15" s="45" t="s">
        <v>48</v>
      </c>
      <c r="Q15" s="38"/>
      <c r="R15" s="45" t="s">
        <v>46</v>
      </c>
      <c r="S15" s="46" t="s">
        <v>47</v>
      </c>
      <c r="T15" s="38"/>
      <c r="U15" s="45" t="s">
        <v>46</v>
      </c>
      <c r="V15" s="46" t="s">
        <v>47</v>
      </c>
      <c r="W15" s="47" t="s">
        <v>49</v>
      </c>
      <c r="X15" s="47" t="s">
        <v>50</v>
      </c>
      <c r="Y15" s="47" t="s">
        <v>51</v>
      </c>
      <c r="Z15" s="47" t="s">
        <v>52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68" t="s">
        <v>54</v>
      </c>
      <c r="B17" s="269"/>
      <c r="C17" s="269"/>
      <c r="D17" s="270"/>
      <c r="E17" s="271" t="s">
        <v>105</v>
      </c>
      <c r="F17" s="272">
        <v>0</v>
      </c>
      <c r="G17" s="273">
        <v>0</v>
      </c>
      <c r="H17" s="273"/>
      <c r="I17" s="273"/>
      <c r="J17" s="273">
        <v>0</v>
      </c>
      <c r="K17" s="273"/>
      <c r="L17" s="273"/>
      <c r="M17" s="274">
        <v>0</v>
      </c>
      <c r="N17" s="274">
        <v>-1127.57</v>
      </c>
      <c r="O17" s="274">
        <v>0</v>
      </c>
      <c r="P17" s="274">
        <v>0</v>
      </c>
      <c r="Q17" s="275">
        <v>0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106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x14ac:dyDescent="0.2">
      <c r="A18" s="278" t="s">
        <v>57</v>
      </c>
      <c r="B18" s="279"/>
      <c r="C18" s="279"/>
      <c r="D18" s="280"/>
      <c r="E18" s="271" t="s">
        <v>105</v>
      </c>
      <c r="F18" s="272">
        <v>0</v>
      </c>
      <c r="G18" s="273">
        <v>0</v>
      </c>
      <c r="H18" s="273"/>
      <c r="I18" s="273"/>
      <c r="J18" s="273">
        <v>0</v>
      </c>
      <c r="K18" s="273"/>
      <c r="L18" s="273"/>
      <c r="M18" s="274">
        <v>3047.57</v>
      </c>
      <c r="N18" s="274">
        <v>3047.57</v>
      </c>
      <c r="O18" s="274">
        <v>3047.57</v>
      </c>
      <c r="P18" s="274">
        <v>0</v>
      </c>
      <c r="Q18" s="275">
        <v>0</v>
      </c>
      <c r="R18" s="274">
        <v>0</v>
      </c>
      <c r="S18" s="276">
        <v>0</v>
      </c>
      <c r="T18" s="274">
        <v>0</v>
      </c>
      <c r="U18" s="274">
        <v>0</v>
      </c>
      <c r="V18" s="277">
        <v>0</v>
      </c>
      <c r="W18" s="22" t="s">
        <v>107</v>
      </c>
      <c r="X18" s="22"/>
      <c r="Y18" s="22"/>
      <c r="Z18" s="22"/>
      <c r="AA18" s="22"/>
      <c r="AB18" s="71"/>
      <c r="AC18" s="72"/>
      <c r="AD18" s="73"/>
      <c r="AE18" s="74"/>
    </row>
    <row r="19" spans="1:31" ht="12.75" customHeight="1" thickBot="1" x14ac:dyDescent="0.25">
      <c r="A19" s="278" t="s">
        <v>58</v>
      </c>
      <c r="B19" s="279"/>
      <c r="C19" s="279"/>
      <c r="D19" s="280"/>
      <c r="E19" s="271" t="s">
        <v>105</v>
      </c>
      <c r="F19" s="272">
        <v>0</v>
      </c>
      <c r="G19" s="273">
        <v>0</v>
      </c>
      <c r="H19" s="273"/>
      <c r="I19" s="273"/>
      <c r="J19" s="273">
        <v>0</v>
      </c>
      <c r="K19" s="273"/>
      <c r="L19" s="273"/>
      <c r="M19" s="274">
        <v>62071.53</v>
      </c>
      <c r="N19" s="274">
        <v>62071.53</v>
      </c>
      <c r="O19" s="274">
        <v>62071.53</v>
      </c>
      <c r="P19" s="274">
        <v>0</v>
      </c>
      <c r="Q19" s="275">
        <v>0</v>
      </c>
      <c r="R19" s="274">
        <v>0</v>
      </c>
      <c r="S19" s="276">
        <v>0</v>
      </c>
      <c r="T19" s="274">
        <v>0</v>
      </c>
      <c r="U19" s="274">
        <v>0</v>
      </c>
      <c r="V19" s="277">
        <v>0</v>
      </c>
      <c r="W19" s="22" t="s">
        <v>108</v>
      </c>
      <c r="X19" s="22"/>
      <c r="Y19" s="22"/>
      <c r="Z19" s="22"/>
      <c r="AA19" s="22"/>
      <c r="AB19" s="71"/>
      <c r="AC19" s="72"/>
      <c r="AD19" s="73"/>
      <c r="AE19" s="74"/>
    </row>
    <row r="20" spans="1:31" ht="14.25" thickTop="1" thickBot="1" x14ac:dyDescent="0.25">
      <c r="A20" s="281" t="s">
        <v>59</v>
      </c>
      <c r="B20" s="282"/>
      <c r="C20" s="282"/>
      <c r="D20" s="282"/>
      <c r="E20" s="283" t="s">
        <v>105</v>
      </c>
      <c r="F20" s="284">
        <v>0</v>
      </c>
      <c r="G20" s="285">
        <v>0</v>
      </c>
      <c r="H20" s="286"/>
      <c r="I20" s="287"/>
      <c r="J20" s="285">
        <v>0</v>
      </c>
      <c r="K20" s="286"/>
      <c r="L20" s="287"/>
      <c r="M20" s="288">
        <v>65119.1</v>
      </c>
      <c r="N20" s="288">
        <v>63991.53</v>
      </c>
      <c r="O20" s="288">
        <v>65119.1</v>
      </c>
      <c r="P20" s="288">
        <v>0</v>
      </c>
      <c r="Q20" s="288">
        <v>0</v>
      </c>
      <c r="R20" s="288">
        <v>0</v>
      </c>
      <c r="S20" s="289">
        <v>0</v>
      </c>
      <c r="T20" s="288">
        <v>0</v>
      </c>
      <c r="U20" s="288">
        <v>0</v>
      </c>
      <c r="V20" s="290">
        <v>0</v>
      </c>
      <c r="W20" s="291" t="s">
        <v>105</v>
      </c>
      <c r="X20" s="291"/>
      <c r="Y20" s="291"/>
      <c r="Z20" s="291"/>
      <c r="AA20" s="291"/>
      <c r="AB20" s="71"/>
      <c r="AC20" s="72"/>
      <c r="AD20" s="73"/>
      <c r="AE20" s="74"/>
    </row>
    <row r="21" spans="1:31" ht="13.5" customHeight="1" thickTop="1" thickBot="1" x14ac:dyDescent="0.25">
      <c r="A21" s="278" t="s">
        <v>57</v>
      </c>
      <c r="B21" s="279"/>
      <c r="C21" s="279"/>
      <c r="D21" s="280"/>
      <c r="E21" s="271" t="s">
        <v>63</v>
      </c>
      <c r="F21" s="272">
        <v>0</v>
      </c>
      <c r="G21" s="273">
        <v>0</v>
      </c>
      <c r="H21" s="273"/>
      <c r="I21" s="273"/>
      <c r="J21" s="273">
        <v>0</v>
      </c>
      <c r="K21" s="273"/>
      <c r="L21" s="273"/>
      <c r="M21" s="274">
        <v>160102.01</v>
      </c>
      <c r="N21" s="274">
        <v>0</v>
      </c>
      <c r="O21" s="274">
        <v>149497.85</v>
      </c>
      <c r="P21" s="274">
        <v>0</v>
      </c>
      <c r="Q21" s="275">
        <v>10604.16</v>
      </c>
      <c r="R21" s="274">
        <v>0</v>
      </c>
      <c r="S21" s="276">
        <v>0</v>
      </c>
      <c r="T21" s="274">
        <v>0</v>
      </c>
      <c r="U21" s="274">
        <v>0</v>
      </c>
      <c r="V21" s="277">
        <v>0</v>
      </c>
      <c r="W21" s="22" t="s">
        <v>109</v>
      </c>
      <c r="X21" s="22"/>
      <c r="Y21" s="22"/>
      <c r="Z21" s="22"/>
      <c r="AA21" s="22"/>
      <c r="AB21" s="71"/>
      <c r="AC21" s="72"/>
      <c r="AD21" s="73"/>
      <c r="AE21" s="74"/>
    </row>
    <row r="22" spans="1:31" ht="14.25" thickTop="1" thickBot="1" x14ac:dyDescent="0.25">
      <c r="A22" s="281" t="s">
        <v>59</v>
      </c>
      <c r="B22" s="282"/>
      <c r="C22" s="282"/>
      <c r="D22" s="282"/>
      <c r="E22" s="283" t="s">
        <v>63</v>
      </c>
      <c r="F22" s="284">
        <v>0</v>
      </c>
      <c r="G22" s="285">
        <v>0</v>
      </c>
      <c r="H22" s="286"/>
      <c r="I22" s="287"/>
      <c r="J22" s="285">
        <v>0</v>
      </c>
      <c r="K22" s="286"/>
      <c r="L22" s="287"/>
      <c r="M22" s="288">
        <v>160102.01</v>
      </c>
      <c r="N22" s="288">
        <v>0</v>
      </c>
      <c r="O22" s="288">
        <v>149497.85</v>
      </c>
      <c r="P22" s="288">
        <v>0</v>
      </c>
      <c r="Q22" s="288">
        <v>10604.16</v>
      </c>
      <c r="R22" s="288">
        <v>0</v>
      </c>
      <c r="S22" s="289">
        <v>0</v>
      </c>
      <c r="T22" s="288">
        <v>0</v>
      </c>
      <c r="U22" s="288">
        <v>0</v>
      </c>
      <c r="V22" s="290">
        <v>0</v>
      </c>
      <c r="W22" s="291" t="s">
        <v>63</v>
      </c>
      <c r="X22" s="291"/>
      <c r="Y22" s="291"/>
      <c r="Z22" s="291"/>
      <c r="AA22" s="291"/>
      <c r="AB22" s="71"/>
      <c r="AC22" s="72"/>
      <c r="AD22" s="73"/>
      <c r="AE22" s="74"/>
    </row>
    <row r="23" spans="1:31" ht="13.5" customHeight="1" thickTop="1" thickBot="1" x14ac:dyDescent="0.25">
      <c r="A23" s="278" t="s">
        <v>64</v>
      </c>
      <c r="B23" s="279"/>
      <c r="C23" s="279"/>
      <c r="D23" s="280"/>
      <c r="E23" s="271" t="s">
        <v>110</v>
      </c>
      <c r="F23" s="272">
        <v>0</v>
      </c>
      <c r="G23" s="273">
        <v>0</v>
      </c>
      <c r="H23" s="273"/>
      <c r="I23" s="273"/>
      <c r="J23" s="273">
        <v>0</v>
      </c>
      <c r="K23" s="273"/>
      <c r="L23" s="273"/>
      <c r="M23" s="274">
        <v>56000</v>
      </c>
      <c r="N23" s="274">
        <v>56000</v>
      </c>
      <c r="O23" s="274">
        <v>56000</v>
      </c>
      <c r="P23" s="274">
        <v>0</v>
      </c>
      <c r="Q23" s="275">
        <v>0</v>
      </c>
      <c r="R23" s="274">
        <v>0</v>
      </c>
      <c r="S23" s="276">
        <v>0</v>
      </c>
      <c r="T23" s="274">
        <v>0</v>
      </c>
      <c r="U23" s="274">
        <v>0</v>
      </c>
      <c r="V23" s="277">
        <v>0</v>
      </c>
      <c r="W23" s="22" t="s">
        <v>111</v>
      </c>
      <c r="X23" s="22"/>
      <c r="Y23" s="22"/>
      <c r="Z23" s="22"/>
      <c r="AA23" s="22"/>
      <c r="AB23" s="71"/>
      <c r="AC23" s="72"/>
      <c r="AD23" s="73"/>
      <c r="AE23" s="74"/>
    </row>
    <row r="24" spans="1:31" ht="14.25" thickTop="1" thickBot="1" x14ac:dyDescent="0.25">
      <c r="A24" s="281" t="s">
        <v>59</v>
      </c>
      <c r="B24" s="282"/>
      <c r="C24" s="282"/>
      <c r="D24" s="282"/>
      <c r="E24" s="283" t="s">
        <v>110</v>
      </c>
      <c r="F24" s="284">
        <v>0</v>
      </c>
      <c r="G24" s="285">
        <v>0</v>
      </c>
      <c r="H24" s="286"/>
      <c r="I24" s="287"/>
      <c r="J24" s="285">
        <v>0</v>
      </c>
      <c r="K24" s="286"/>
      <c r="L24" s="287"/>
      <c r="M24" s="288">
        <v>56000</v>
      </c>
      <c r="N24" s="288">
        <v>56000</v>
      </c>
      <c r="O24" s="288">
        <v>56000</v>
      </c>
      <c r="P24" s="288">
        <v>0</v>
      </c>
      <c r="Q24" s="288">
        <v>0</v>
      </c>
      <c r="R24" s="288">
        <v>0</v>
      </c>
      <c r="S24" s="289">
        <v>0</v>
      </c>
      <c r="T24" s="288">
        <v>0</v>
      </c>
      <c r="U24" s="288">
        <v>0</v>
      </c>
      <c r="V24" s="290">
        <v>0</v>
      </c>
      <c r="W24" s="291" t="s">
        <v>110</v>
      </c>
      <c r="X24" s="291"/>
      <c r="Y24" s="291"/>
      <c r="Z24" s="291"/>
      <c r="AA24" s="291"/>
      <c r="AB24" s="71"/>
      <c r="AC24" s="72"/>
      <c r="AD24" s="73"/>
      <c r="AE24" s="74"/>
    </row>
    <row r="25" spans="1:31" ht="31.5" thickTop="1" thickBot="1" x14ac:dyDescent="0.45">
      <c r="A25" s="292" t="s">
        <v>112</v>
      </c>
      <c r="B25" s="293"/>
      <c r="C25" s="293"/>
      <c r="D25" s="293"/>
      <c r="E25" s="294" t="s">
        <v>113</v>
      </c>
      <c r="F25" s="295">
        <v>0</v>
      </c>
      <c r="G25" s="296">
        <v>0</v>
      </c>
      <c r="H25" s="296"/>
      <c r="I25" s="296"/>
      <c r="J25" s="296">
        <v>0</v>
      </c>
      <c r="K25" s="296"/>
      <c r="L25" s="296"/>
      <c r="M25" s="297">
        <v>281221.11</v>
      </c>
      <c r="N25" s="297">
        <v>119991.53</v>
      </c>
      <c r="O25" s="297">
        <v>270616.95</v>
      </c>
      <c r="P25" s="297">
        <v>0</v>
      </c>
      <c r="Q25" s="297">
        <v>10604.16</v>
      </c>
      <c r="R25" s="297">
        <v>0</v>
      </c>
      <c r="S25" s="298">
        <v>0</v>
      </c>
      <c r="T25" s="297">
        <v>0</v>
      </c>
      <c r="U25" s="297">
        <v>0</v>
      </c>
      <c r="V25" s="299">
        <v>0</v>
      </c>
      <c r="W25" s="300" t="s">
        <v>113</v>
      </c>
      <c r="X25" s="86"/>
      <c r="Y25" s="86"/>
      <c r="Z25" s="86"/>
      <c r="AA25" s="86"/>
      <c r="AB25" s="71"/>
      <c r="AC25" s="72"/>
      <c r="AD25" s="73"/>
      <c r="AE25" s="74"/>
    </row>
    <row r="26" spans="1:31" ht="13.5" customHeight="1" thickTop="1" x14ac:dyDescent="0.2">
      <c r="A26" s="278" t="s">
        <v>57</v>
      </c>
      <c r="B26" s="279"/>
      <c r="C26" s="279"/>
      <c r="D26" s="280"/>
      <c r="E26" s="271" t="s">
        <v>70</v>
      </c>
      <c r="F26" s="272">
        <v>119811059.56</v>
      </c>
      <c r="G26" s="273">
        <v>0</v>
      </c>
      <c r="H26" s="273"/>
      <c r="I26" s="273"/>
      <c r="J26" s="273">
        <v>0</v>
      </c>
      <c r="K26" s="273"/>
      <c r="L26" s="273"/>
      <c r="M26" s="274">
        <v>77005373.689999998</v>
      </c>
      <c r="N26" s="274">
        <v>76992377.290000007</v>
      </c>
      <c r="O26" s="274">
        <v>39135388.799999997</v>
      </c>
      <c r="P26" s="274">
        <v>0</v>
      </c>
      <c r="Q26" s="275">
        <v>157681044.44999999</v>
      </c>
      <c r="R26" s="274">
        <v>0</v>
      </c>
      <c r="S26" s="276">
        <v>0</v>
      </c>
      <c r="T26" s="274">
        <v>0</v>
      </c>
      <c r="U26" s="274">
        <v>0</v>
      </c>
      <c r="V26" s="277">
        <v>0</v>
      </c>
      <c r="W26" s="22" t="s">
        <v>114</v>
      </c>
      <c r="X26" s="22"/>
      <c r="Y26" s="22"/>
      <c r="Z26" s="22"/>
      <c r="AA26" s="22"/>
      <c r="AB26" s="71"/>
      <c r="AC26" s="72"/>
      <c r="AD26" s="73"/>
      <c r="AE26" s="74"/>
    </row>
    <row r="27" spans="1:31" ht="12.75" customHeight="1" x14ac:dyDescent="0.2">
      <c r="A27" s="278" t="s">
        <v>68</v>
      </c>
      <c r="B27" s="279"/>
      <c r="C27" s="279"/>
      <c r="D27" s="280"/>
      <c r="E27" s="271" t="s">
        <v>70</v>
      </c>
      <c r="F27" s="272">
        <v>0</v>
      </c>
      <c r="G27" s="273">
        <v>0</v>
      </c>
      <c r="H27" s="273"/>
      <c r="I27" s="273"/>
      <c r="J27" s="273">
        <v>0</v>
      </c>
      <c r="K27" s="273"/>
      <c r="L27" s="273"/>
      <c r="M27" s="274">
        <v>38931000</v>
      </c>
      <c r="N27" s="274">
        <v>38931000</v>
      </c>
      <c r="O27" s="274">
        <v>0</v>
      </c>
      <c r="P27" s="274">
        <v>0</v>
      </c>
      <c r="Q27" s="275">
        <v>38931000</v>
      </c>
      <c r="R27" s="274">
        <v>0</v>
      </c>
      <c r="S27" s="276">
        <v>0</v>
      </c>
      <c r="T27" s="274">
        <v>0</v>
      </c>
      <c r="U27" s="274">
        <v>0</v>
      </c>
      <c r="V27" s="277">
        <v>0</v>
      </c>
      <c r="W27" s="22" t="s">
        <v>115</v>
      </c>
      <c r="X27" s="22"/>
      <c r="Y27" s="22"/>
      <c r="Z27" s="22"/>
      <c r="AA27" s="22"/>
      <c r="AB27" s="71"/>
      <c r="AC27" s="72"/>
      <c r="AD27" s="73"/>
      <c r="AE27" s="74"/>
    </row>
    <row r="28" spans="1:31" ht="12.75" customHeight="1" x14ac:dyDescent="0.2">
      <c r="A28" s="278" t="s">
        <v>58</v>
      </c>
      <c r="B28" s="279"/>
      <c r="C28" s="279"/>
      <c r="D28" s="280"/>
      <c r="E28" s="271" t="s">
        <v>70</v>
      </c>
      <c r="F28" s="272">
        <v>1240.23</v>
      </c>
      <c r="G28" s="273">
        <v>0</v>
      </c>
      <c r="H28" s="273"/>
      <c r="I28" s="273"/>
      <c r="J28" s="273">
        <v>0</v>
      </c>
      <c r="K28" s="273"/>
      <c r="L28" s="273"/>
      <c r="M28" s="274">
        <v>286280.34999999998</v>
      </c>
      <c r="N28" s="274">
        <v>286000</v>
      </c>
      <c r="O28" s="274">
        <v>284887.55</v>
      </c>
      <c r="P28" s="274">
        <v>0</v>
      </c>
      <c r="Q28" s="275">
        <v>2633.03</v>
      </c>
      <c r="R28" s="274">
        <v>0</v>
      </c>
      <c r="S28" s="276">
        <v>0</v>
      </c>
      <c r="T28" s="274">
        <v>0</v>
      </c>
      <c r="U28" s="274">
        <v>0</v>
      </c>
      <c r="V28" s="277">
        <v>0</v>
      </c>
      <c r="W28" s="22" t="s">
        <v>116</v>
      </c>
      <c r="X28" s="22"/>
      <c r="Y28" s="22"/>
      <c r="Z28" s="22"/>
      <c r="AA28" s="22"/>
      <c r="AB28" s="71"/>
      <c r="AC28" s="72"/>
      <c r="AD28" s="73"/>
      <c r="AE28" s="74"/>
    </row>
    <row r="29" spans="1:31" ht="12.75" customHeight="1" thickBot="1" x14ac:dyDescent="0.25">
      <c r="A29" s="278" t="s">
        <v>69</v>
      </c>
      <c r="B29" s="279"/>
      <c r="C29" s="279"/>
      <c r="D29" s="280"/>
      <c r="E29" s="271" t="s">
        <v>70</v>
      </c>
      <c r="F29" s="272">
        <v>0</v>
      </c>
      <c r="G29" s="273">
        <v>0</v>
      </c>
      <c r="H29" s="273"/>
      <c r="I29" s="273"/>
      <c r="J29" s="273">
        <v>0</v>
      </c>
      <c r="K29" s="273"/>
      <c r="L29" s="273"/>
      <c r="M29" s="274">
        <v>14850</v>
      </c>
      <c r="N29" s="274">
        <v>14850</v>
      </c>
      <c r="O29" s="274">
        <v>14850</v>
      </c>
      <c r="P29" s="274">
        <v>0</v>
      </c>
      <c r="Q29" s="275">
        <v>0</v>
      </c>
      <c r="R29" s="274">
        <v>0</v>
      </c>
      <c r="S29" s="276">
        <v>0</v>
      </c>
      <c r="T29" s="274">
        <v>0</v>
      </c>
      <c r="U29" s="274">
        <v>0</v>
      </c>
      <c r="V29" s="277">
        <v>0</v>
      </c>
      <c r="W29" s="22" t="s">
        <v>117</v>
      </c>
      <c r="X29" s="22"/>
      <c r="Y29" s="22"/>
      <c r="Z29" s="22"/>
      <c r="AA29" s="22"/>
      <c r="AB29" s="71"/>
      <c r="AC29" s="72"/>
      <c r="AD29" s="73"/>
      <c r="AE29" s="74"/>
    </row>
    <row r="30" spans="1:31" ht="14.25" thickTop="1" thickBot="1" x14ac:dyDescent="0.25">
      <c r="A30" s="281" t="s">
        <v>59</v>
      </c>
      <c r="B30" s="282"/>
      <c r="C30" s="282"/>
      <c r="D30" s="282"/>
      <c r="E30" s="283" t="s">
        <v>70</v>
      </c>
      <c r="F30" s="284">
        <v>119812299.79000001</v>
      </c>
      <c r="G30" s="285">
        <v>0</v>
      </c>
      <c r="H30" s="286"/>
      <c r="I30" s="287"/>
      <c r="J30" s="285">
        <v>0</v>
      </c>
      <c r="K30" s="286"/>
      <c r="L30" s="287"/>
      <c r="M30" s="288">
        <v>116237504.04000001</v>
      </c>
      <c r="N30" s="288">
        <v>116224227.29000001</v>
      </c>
      <c r="O30" s="288">
        <v>39435126.350000001</v>
      </c>
      <c r="P30" s="288">
        <v>0</v>
      </c>
      <c r="Q30" s="288">
        <v>196614677.47999999</v>
      </c>
      <c r="R30" s="288">
        <v>0</v>
      </c>
      <c r="S30" s="289">
        <v>0</v>
      </c>
      <c r="T30" s="288">
        <v>0</v>
      </c>
      <c r="U30" s="288">
        <v>0</v>
      </c>
      <c r="V30" s="290">
        <v>0</v>
      </c>
      <c r="W30" s="291" t="s">
        <v>70</v>
      </c>
      <c r="X30" s="291"/>
      <c r="Y30" s="291"/>
      <c r="Z30" s="291"/>
      <c r="AA30" s="291"/>
      <c r="AB30" s="71"/>
      <c r="AC30" s="72"/>
      <c r="AD30" s="73"/>
      <c r="AE30" s="74"/>
    </row>
    <row r="31" spans="1:31" ht="31.5" thickTop="1" thickBot="1" x14ac:dyDescent="0.45">
      <c r="A31" s="292" t="s">
        <v>112</v>
      </c>
      <c r="B31" s="293"/>
      <c r="C31" s="293"/>
      <c r="D31" s="293"/>
      <c r="E31" s="294" t="s">
        <v>118</v>
      </c>
      <c r="F31" s="295">
        <v>119812299.79000001</v>
      </c>
      <c r="G31" s="296">
        <v>0</v>
      </c>
      <c r="H31" s="296"/>
      <c r="I31" s="296"/>
      <c r="J31" s="296">
        <v>0</v>
      </c>
      <c r="K31" s="296"/>
      <c r="L31" s="296"/>
      <c r="M31" s="297">
        <v>116237504.04000001</v>
      </c>
      <c r="N31" s="297">
        <v>116224227.29000001</v>
      </c>
      <c r="O31" s="297">
        <v>39435126.350000001</v>
      </c>
      <c r="P31" s="297">
        <v>0</v>
      </c>
      <c r="Q31" s="297">
        <v>196614677.47999999</v>
      </c>
      <c r="R31" s="297">
        <v>0</v>
      </c>
      <c r="S31" s="298">
        <v>0</v>
      </c>
      <c r="T31" s="297">
        <v>0</v>
      </c>
      <c r="U31" s="297">
        <v>0</v>
      </c>
      <c r="V31" s="299">
        <v>0</v>
      </c>
      <c r="W31" s="300" t="s">
        <v>118</v>
      </c>
      <c r="X31" s="86"/>
      <c r="Y31" s="86"/>
      <c r="Z31" s="86"/>
      <c r="AA31" s="86"/>
      <c r="AB31" s="71"/>
      <c r="AC31" s="72"/>
      <c r="AD31" s="73"/>
      <c r="AE31" s="74"/>
    </row>
    <row r="32" spans="1:31" ht="13.5" customHeight="1" thickTop="1" thickBot="1" x14ac:dyDescent="0.25">
      <c r="A32" s="278" t="s">
        <v>78</v>
      </c>
      <c r="B32" s="279"/>
      <c r="C32" s="279"/>
      <c r="D32" s="280"/>
      <c r="E32" s="271" t="s">
        <v>119</v>
      </c>
      <c r="F32" s="272">
        <v>0</v>
      </c>
      <c r="G32" s="273">
        <v>0</v>
      </c>
      <c r="H32" s="273"/>
      <c r="I32" s="273"/>
      <c r="J32" s="273">
        <v>0</v>
      </c>
      <c r="K32" s="273"/>
      <c r="L32" s="273"/>
      <c r="M32" s="274">
        <v>83991.71</v>
      </c>
      <c r="N32" s="274">
        <v>0</v>
      </c>
      <c r="O32" s="274">
        <v>83991.71</v>
      </c>
      <c r="P32" s="274">
        <v>83991.71</v>
      </c>
      <c r="Q32" s="275">
        <v>0</v>
      </c>
      <c r="R32" s="274">
        <v>0</v>
      </c>
      <c r="S32" s="276">
        <v>0</v>
      </c>
      <c r="T32" s="274">
        <v>0</v>
      </c>
      <c r="U32" s="274">
        <v>0</v>
      </c>
      <c r="V32" s="277">
        <v>0</v>
      </c>
      <c r="W32" s="22" t="s">
        <v>120</v>
      </c>
      <c r="X32" s="22"/>
      <c r="Y32" s="22"/>
      <c r="Z32" s="22"/>
      <c r="AA32" s="22"/>
      <c r="AB32" s="71"/>
      <c r="AC32" s="72"/>
      <c r="AD32" s="73"/>
      <c r="AE32" s="74"/>
    </row>
    <row r="33" spans="1:31" ht="14.25" thickTop="1" thickBot="1" x14ac:dyDescent="0.25">
      <c r="A33" s="281" t="s">
        <v>59</v>
      </c>
      <c r="B33" s="282"/>
      <c r="C33" s="282"/>
      <c r="D33" s="282"/>
      <c r="E33" s="283" t="s">
        <v>119</v>
      </c>
      <c r="F33" s="284">
        <v>0</v>
      </c>
      <c r="G33" s="285">
        <v>0</v>
      </c>
      <c r="H33" s="286"/>
      <c r="I33" s="287"/>
      <c r="J33" s="285">
        <v>0</v>
      </c>
      <c r="K33" s="286"/>
      <c r="L33" s="287"/>
      <c r="M33" s="288">
        <v>83991.71</v>
      </c>
      <c r="N33" s="288">
        <v>0</v>
      </c>
      <c r="O33" s="288">
        <v>83991.71</v>
      </c>
      <c r="P33" s="288">
        <v>83991.71</v>
      </c>
      <c r="Q33" s="288">
        <v>0</v>
      </c>
      <c r="R33" s="288">
        <v>0</v>
      </c>
      <c r="S33" s="289">
        <v>0</v>
      </c>
      <c r="T33" s="288">
        <v>0</v>
      </c>
      <c r="U33" s="288">
        <v>0</v>
      </c>
      <c r="V33" s="290">
        <v>0</v>
      </c>
      <c r="W33" s="291" t="s">
        <v>119</v>
      </c>
      <c r="X33" s="291"/>
      <c r="Y33" s="291"/>
      <c r="Z33" s="291"/>
      <c r="AA33" s="291"/>
      <c r="AB33" s="71"/>
      <c r="AC33" s="72"/>
      <c r="AD33" s="73"/>
      <c r="AE33" s="74"/>
    </row>
    <row r="34" spans="1:31" ht="31.5" thickTop="1" thickBot="1" x14ac:dyDescent="0.45">
      <c r="A34" s="292" t="s">
        <v>112</v>
      </c>
      <c r="B34" s="293"/>
      <c r="C34" s="293"/>
      <c r="D34" s="293"/>
      <c r="E34" s="294" t="s">
        <v>121</v>
      </c>
      <c r="F34" s="295">
        <v>0</v>
      </c>
      <c r="G34" s="296">
        <v>0</v>
      </c>
      <c r="H34" s="296"/>
      <c r="I34" s="296"/>
      <c r="J34" s="296">
        <v>0</v>
      </c>
      <c r="K34" s="296"/>
      <c r="L34" s="296"/>
      <c r="M34" s="297">
        <v>83991.71</v>
      </c>
      <c r="N34" s="297">
        <v>0</v>
      </c>
      <c r="O34" s="297">
        <v>83991.71</v>
      </c>
      <c r="P34" s="297">
        <v>83991.71</v>
      </c>
      <c r="Q34" s="297">
        <v>0</v>
      </c>
      <c r="R34" s="297">
        <v>0</v>
      </c>
      <c r="S34" s="298">
        <v>0</v>
      </c>
      <c r="T34" s="297">
        <v>0</v>
      </c>
      <c r="U34" s="297">
        <v>0</v>
      </c>
      <c r="V34" s="299">
        <v>0</v>
      </c>
      <c r="W34" s="300" t="s">
        <v>121</v>
      </c>
      <c r="X34" s="86"/>
      <c r="Y34" s="86"/>
      <c r="Z34" s="86"/>
      <c r="AA34" s="86"/>
      <c r="AB34" s="71"/>
      <c r="AC34" s="72"/>
      <c r="AD34" s="73"/>
      <c r="AE34" s="74"/>
    </row>
    <row r="35" spans="1:31" ht="13.5" customHeight="1" thickTop="1" x14ac:dyDescent="0.2">
      <c r="A35" s="278" t="s">
        <v>64</v>
      </c>
      <c r="B35" s="279"/>
      <c r="C35" s="279"/>
      <c r="D35" s="280"/>
      <c r="E35" s="271" t="s">
        <v>122</v>
      </c>
      <c r="F35" s="272">
        <v>1256000</v>
      </c>
      <c r="G35" s="273">
        <v>0</v>
      </c>
      <c r="H35" s="273"/>
      <c r="I35" s="273"/>
      <c r="J35" s="273">
        <v>0</v>
      </c>
      <c r="K35" s="273"/>
      <c r="L35" s="273"/>
      <c r="M35" s="274">
        <v>310480</v>
      </c>
      <c r="N35" s="274">
        <v>310480</v>
      </c>
      <c r="O35" s="274">
        <v>355080</v>
      </c>
      <c r="P35" s="274">
        <v>0</v>
      </c>
      <c r="Q35" s="275">
        <v>1211400</v>
      </c>
      <c r="R35" s="274">
        <v>0</v>
      </c>
      <c r="S35" s="276">
        <v>0</v>
      </c>
      <c r="T35" s="274">
        <v>0</v>
      </c>
      <c r="U35" s="274">
        <v>0</v>
      </c>
      <c r="V35" s="277">
        <v>0</v>
      </c>
      <c r="W35" s="22" t="s">
        <v>123</v>
      </c>
      <c r="X35" s="22"/>
      <c r="Y35" s="22"/>
      <c r="Z35" s="22"/>
      <c r="AA35" s="22"/>
      <c r="AB35" s="71"/>
      <c r="AC35" s="72"/>
      <c r="AD35" s="73"/>
      <c r="AE35" s="74"/>
    </row>
    <row r="36" spans="1:31" ht="12.75" customHeight="1" thickBot="1" x14ac:dyDescent="0.25">
      <c r="A36" s="278" t="s">
        <v>73</v>
      </c>
      <c r="B36" s="279"/>
      <c r="C36" s="279"/>
      <c r="D36" s="280"/>
      <c r="E36" s="271" t="s">
        <v>122</v>
      </c>
      <c r="F36" s="272">
        <v>89984</v>
      </c>
      <c r="G36" s="273">
        <v>0</v>
      </c>
      <c r="H36" s="273"/>
      <c r="I36" s="273"/>
      <c r="J36" s="273">
        <v>0</v>
      </c>
      <c r="K36" s="273"/>
      <c r="L36" s="273"/>
      <c r="M36" s="274">
        <v>494016</v>
      </c>
      <c r="N36" s="274">
        <v>494016</v>
      </c>
      <c r="O36" s="274">
        <v>434841</v>
      </c>
      <c r="P36" s="274">
        <v>0</v>
      </c>
      <c r="Q36" s="275">
        <v>149159</v>
      </c>
      <c r="R36" s="274">
        <v>0</v>
      </c>
      <c r="S36" s="276">
        <v>0</v>
      </c>
      <c r="T36" s="274">
        <v>0</v>
      </c>
      <c r="U36" s="274">
        <v>0</v>
      </c>
      <c r="V36" s="277">
        <v>0</v>
      </c>
      <c r="W36" s="22" t="s">
        <v>124</v>
      </c>
      <c r="X36" s="22"/>
      <c r="Y36" s="22"/>
      <c r="Z36" s="22"/>
      <c r="AA36" s="22"/>
      <c r="AB36" s="71"/>
      <c r="AC36" s="72"/>
      <c r="AD36" s="73"/>
      <c r="AE36" s="74"/>
    </row>
    <row r="37" spans="1:31" ht="14.25" thickTop="1" thickBot="1" x14ac:dyDescent="0.25">
      <c r="A37" s="281" t="s">
        <v>59</v>
      </c>
      <c r="B37" s="282"/>
      <c r="C37" s="282"/>
      <c r="D37" s="282"/>
      <c r="E37" s="283" t="s">
        <v>122</v>
      </c>
      <c r="F37" s="284">
        <v>1345984</v>
      </c>
      <c r="G37" s="285">
        <v>0</v>
      </c>
      <c r="H37" s="286"/>
      <c r="I37" s="287"/>
      <c r="J37" s="285">
        <v>0</v>
      </c>
      <c r="K37" s="286"/>
      <c r="L37" s="287"/>
      <c r="M37" s="288">
        <v>804496</v>
      </c>
      <c r="N37" s="288">
        <v>804496</v>
      </c>
      <c r="O37" s="288">
        <v>789921</v>
      </c>
      <c r="P37" s="288">
        <v>0</v>
      </c>
      <c r="Q37" s="288">
        <v>1360559</v>
      </c>
      <c r="R37" s="288">
        <v>0</v>
      </c>
      <c r="S37" s="289">
        <v>0</v>
      </c>
      <c r="T37" s="288">
        <v>0</v>
      </c>
      <c r="U37" s="288">
        <v>0</v>
      </c>
      <c r="V37" s="290">
        <v>0</v>
      </c>
      <c r="W37" s="291" t="s">
        <v>122</v>
      </c>
      <c r="X37" s="291"/>
      <c r="Y37" s="291"/>
      <c r="Z37" s="291"/>
      <c r="AA37" s="291"/>
      <c r="AB37" s="71"/>
      <c r="AC37" s="72"/>
      <c r="AD37" s="73"/>
      <c r="AE37" s="74"/>
    </row>
    <row r="38" spans="1:31" ht="13.5" customHeight="1" thickTop="1" thickBot="1" x14ac:dyDescent="0.25">
      <c r="A38" s="278" t="s">
        <v>64</v>
      </c>
      <c r="B38" s="279"/>
      <c r="C38" s="279"/>
      <c r="D38" s="280"/>
      <c r="E38" s="271" t="s">
        <v>125</v>
      </c>
      <c r="F38" s="272">
        <v>0</v>
      </c>
      <c r="G38" s="273">
        <v>0</v>
      </c>
      <c r="H38" s="273"/>
      <c r="I38" s="273"/>
      <c r="J38" s="273">
        <v>0</v>
      </c>
      <c r="K38" s="273"/>
      <c r="L38" s="273"/>
      <c r="M38" s="274">
        <v>33607</v>
      </c>
      <c r="N38" s="274">
        <v>33607</v>
      </c>
      <c r="O38" s="274">
        <v>33607</v>
      </c>
      <c r="P38" s="274">
        <v>0</v>
      </c>
      <c r="Q38" s="275">
        <v>0</v>
      </c>
      <c r="R38" s="274">
        <v>0</v>
      </c>
      <c r="S38" s="276">
        <v>0</v>
      </c>
      <c r="T38" s="274">
        <v>0</v>
      </c>
      <c r="U38" s="274">
        <v>0</v>
      </c>
      <c r="V38" s="277">
        <v>0</v>
      </c>
      <c r="W38" s="22" t="s">
        <v>126</v>
      </c>
      <c r="X38" s="22"/>
      <c r="Y38" s="22"/>
      <c r="Z38" s="22"/>
      <c r="AA38" s="22"/>
      <c r="AB38" s="71"/>
      <c r="AC38" s="72"/>
      <c r="AD38" s="73"/>
      <c r="AE38" s="74"/>
    </row>
    <row r="39" spans="1:31" ht="14.25" thickTop="1" thickBot="1" x14ac:dyDescent="0.25">
      <c r="A39" s="281" t="s">
        <v>59</v>
      </c>
      <c r="B39" s="282"/>
      <c r="C39" s="282"/>
      <c r="D39" s="282"/>
      <c r="E39" s="283" t="s">
        <v>125</v>
      </c>
      <c r="F39" s="284">
        <v>0</v>
      </c>
      <c r="G39" s="285">
        <v>0</v>
      </c>
      <c r="H39" s="286"/>
      <c r="I39" s="287"/>
      <c r="J39" s="285">
        <v>0</v>
      </c>
      <c r="K39" s="286"/>
      <c r="L39" s="287"/>
      <c r="M39" s="288">
        <v>33607</v>
      </c>
      <c r="N39" s="288">
        <v>33607</v>
      </c>
      <c r="O39" s="288">
        <v>33607</v>
      </c>
      <c r="P39" s="288">
        <v>0</v>
      </c>
      <c r="Q39" s="288">
        <v>0</v>
      </c>
      <c r="R39" s="288">
        <v>0</v>
      </c>
      <c r="S39" s="289">
        <v>0</v>
      </c>
      <c r="T39" s="288">
        <v>0</v>
      </c>
      <c r="U39" s="288">
        <v>0</v>
      </c>
      <c r="V39" s="290">
        <v>0</v>
      </c>
      <c r="W39" s="291" t="s">
        <v>125</v>
      </c>
      <c r="X39" s="291"/>
      <c r="Y39" s="291"/>
      <c r="Z39" s="291"/>
      <c r="AA39" s="291"/>
      <c r="AB39" s="71"/>
      <c r="AC39" s="72"/>
      <c r="AD39" s="73"/>
      <c r="AE39" s="74"/>
    </row>
    <row r="40" spans="1:31" ht="31.5" thickTop="1" thickBot="1" x14ac:dyDescent="0.45">
      <c r="A40" s="292" t="s">
        <v>112</v>
      </c>
      <c r="B40" s="293"/>
      <c r="C40" s="293"/>
      <c r="D40" s="293"/>
      <c r="E40" s="294" t="s">
        <v>127</v>
      </c>
      <c r="F40" s="295">
        <v>1345984</v>
      </c>
      <c r="G40" s="296">
        <v>0</v>
      </c>
      <c r="H40" s="296"/>
      <c r="I40" s="296"/>
      <c r="J40" s="296">
        <v>0</v>
      </c>
      <c r="K40" s="296"/>
      <c r="L40" s="296"/>
      <c r="M40" s="297">
        <v>838103</v>
      </c>
      <c r="N40" s="297">
        <v>838103</v>
      </c>
      <c r="O40" s="297">
        <v>823528</v>
      </c>
      <c r="P40" s="297">
        <v>0</v>
      </c>
      <c r="Q40" s="297">
        <v>1360559</v>
      </c>
      <c r="R40" s="297">
        <v>0</v>
      </c>
      <c r="S40" s="298">
        <v>0</v>
      </c>
      <c r="T40" s="297">
        <v>0</v>
      </c>
      <c r="U40" s="297">
        <v>0</v>
      </c>
      <c r="V40" s="299">
        <v>0</v>
      </c>
      <c r="W40" s="300" t="s">
        <v>127</v>
      </c>
      <c r="X40" s="86"/>
      <c r="Y40" s="86"/>
      <c r="Z40" s="86"/>
      <c r="AA40" s="86"/>
      <c r="AB40" s="71"/>
      <c r="AC40" s="72"/>
      <c r="AD40" s="73"/>
      <c r="AE40" s="74"/>
    </row>
    <row r="41" spans="1:31" ht="6.75" hidden="1" customHeight="1" thickTop="1" thickBot="1" x14ac:dyDescent="0.25">
      <c r="A41" s="301"/>
      <c r="B41" s="302"/>
      <c r="C41" s="302"/>
      <c r="D41" s="302"/>
      <c r="E41" s="303"/>
      <c r="F41" s="304"/>
      <c r="G41" s="305"/>
      <c r="H41" s="305"/>
      <c r="I41" s="305"/>
      <c r="J41" s="305"/>
      <c r="K41" s="305"/>
      <c r="L41" s="305"/>
      <c r="M41" s="306"/>
      <c r="N41" s="306"/>
      <c r="O41" s="306"/>
      <c r="P41" s="306"/>
      <c r="Q41" s="306"/>
      <c r="R41" s="306"/>
      <c r="S41" s="307"/>
      <c r="T41" s="306"/>
      <c r="U41" s="306"/>
      <c r="V41" s="308"/>
      <c r="W41" s="139"/>
      <c r="X41" s="139"/>
      <c r="Y41" s="139"/>
      <c r="Z41" s="139"/>
      <c r="AA41" s="139"/>
      <c r="AB41" s="139"/>
      <c r="AC41" s="140"/>
      <c r="AD41" s="74"/>
      <c r="AE41" s="74"/>
    </row>
    <row r="42" spans="1:31" ht="14.25" thickTop="1" thickBot="1" x14ac:dyDescent="0.25">
      <c r="A42" s="309" t="s">
        <v>85</v>
      </c>
      <c r="B42" s="309"/>
      <c r="C42" s="309"/>
      <c r="D42" s="309"/>
      <c r="E42" s="310"/>
      <c r="F42" s="311">
        <v>121158283.79000001</v>
      </c>
      <c r="G42" s="312">
        <v>0</v>
      </c>
      <c r="H42" s="312"/>
      <c r="I42" s="312"/>
      <c r="J42" s="312">
        <v>0</v>
      </c>
      <c r="K42" s="312"/>
      <c r="L42" s="312"/>
      <c r="M42" s="313">
        <v>117440819.86</v>
      </c>
      <c r="N42" s="313">
        <v>117182321.81999999</v>
      </c>
      <c r="O42" s="313">
        <v>40613263.009999998</v>
      </c>
      <c r="P42" s="313">
        <v>83991.71</v>
      </c>
      <c r="Q42" s="313">
        <v>197985840.63999999</v>
      </c>
      <c r="R42" s="313">
        <v>0</v>
      </c>
      <c r="S42" s="313">
        <v>0</v>
      </c>
      <c r="T42" s="313">
        <v>0</v>
      </c>
      <c r="U42" s="313">
        <v>0</v>
      </c>
      <c r="V42" s="314">
        <v>0</v>
      </c>
      <c r="W42" s="315"/>
      <c r="X42" s="315"/>
      <c r="Y42" s="315"/>
      <c r="Z42" s="315"/>
      <c r="AA42" s="315"/>
      <c r="AB42" s="139"/>
      <c r="AC42" s="74"/>
      <c r="AD42" s="74"/>
      <c r="AE42" s="74"/>
    </row>
    <row r="43" spans="1:31" ht="13.5" thickBot="1" x14ac:dyDescent="0.25">
      <c r="A43" s="316"/>
      <c r="B43" s="317"/>
      <c r="C43" s="317"/>
      <c r="D43" s="317"/>
      <c r="E43" s="318"/>
      <c r="F43" s="319"/>
      <c r="G43" s="320" t="s">
        <v>86</v>
      </c>
      <c r="H43" s="320"/>
      <c r="I43" s="320"/>
      <c r="J43" s="320" t="s">
        <v>86</v>
      </c>
      <c r="K43" s="320"/>
      <c r="L43" s="320"/>
      <c r="M43" s="321"/>
      <c r="N43" s="322" t="s">
        <v>86</v>
      </c>
      <c r="O43" s="321"/>
      <c r="P43" s="322" t="s">
        <v>86</v>
      </c>
      <c r="Q43" s="321"/>
      <c r="R43" s="322" t="s">
        <v>86</v>
      </c>
      <c r="S43" s="323" t="s">
        <v>86</v>
      </c>
      <c r="T43" s="321"/>
      <c r="U43" s="322" t="s">
        <v>86</v>
      </c>
      <c r="V43" s="324" t="s">
        <v>86</v>
      </c>
      <c r="W43" s="111"/>
      <c r="X43" s="111"/>
      <c r="Y43" s="111"/>
      <c r="Z43" s="111"/>
      <c r="AA43" s="111"/>
      <c r="AB43" s="139"/>
      <c r="AC43" s="74"/>
      <c r="AD43" s="74"/>
      <c r="AE43" s="74"/>
    </row>
    <row r="44" spans="1:31" ht="13.5" hidden="1" customHeight="1" thickBot="1" x14ac:dyDescent="0.25">
      <c r="A44" s="325"/>
      <c r="B44" s="326"/>
      <c r="C44" s="326"/>
      <c r="D44" s="327"/>
      <c r="E44" s="328"/>
      <c r="F44" s="329"/>
      <c r="G44" s="330"/>
      <c r="H44" s="330"/>
      <c r="I44" s="330"/>
      <c r="J44" s="330"/>
      <c r="K44" s="330"/>
      <c r="L44" s="330"/>
      <c r="M44" s="274"/>
      <c r="N44" s="331"/>
      <c r="O44" s="274"/>
      <c r="P44" s="331"/>
      <c r="Q44" s="275"/>
      <c r="R44" s="331"/>
      <c r="S44" s="332"/>
      <c r="T44" s="274"/>
      <c r="U44" s="331"/>
      <c r="V44" s="333"/>
      <c r="W44" s="22"/>
      <c r="X44" s="22"/>
      <c r="Y44" s="22"/>
      <c r="Z44" s="22"/>
      <c r="AA44" s="22"/>
      <c r="AB44" s="139"/>
      <c r="AC44" s="74"/>
      <c r="AD44" s="74"/>
      <c r="AE44" s="74"/>
    </row>
    <row r="45" spans="1:31" ht="25.5" customHeight="1" thickTop="1" thickBot="1" x14ac:dyDescent="0.25">
      <c r="A45" s="334" t="s">
        <v>128</v>
      </c>
      <c r="B45" s="309"/>
      <c r="C45" s="309"/>
      <c r="D45" s="335"/>
      <c r="E45" s="336">
        <v>40140000</v>
      </c>
      <c r="F45" s="337">
        <v>0</v>
      </c>
      <c r="G45" s="338" t="s">
        <v>86</v>
      </c>
      <c r="H45" s="338"/>
      <c r="I45" s="338"/>
      <c r="J45" s="338" t="s">
        <v>86</v>
      </c>
      <c r="K45" s="338"/>
      <c r="L45" s="338"/>
      <c r="M45" s="313">
        <v>0</v>
      </c>
      <c r="N45" s="339" t="s">
        <v>86</v>
      </c>
      <c r="O45" s="313">
        <v>0</v>
      </c>
      <c r="P45" s="339" t="s">
        <v>86</v>
      </c>
      <c r="Q45" s="313">
        <v>0</v>
      </c>
      <c r="R45" s="339" t="s">
        <v>86</v>
      </c>
      <c r="S45" s="339" t="s">
        <v>86</v>
      </c>
      <c r="T45" s="313">
        <v>0</v>
      </c>
      <c r="U45" s="339" t="s">
        <v>86</v>
      </c>
      <c r="V45" s="340" t="s">
        <v>86</v>
      </c>
      <c r="W45" s="315"/>
      <c r="X45" s="315"/>
      <c r="Y45" s="315"/>
      <c r="Z45" s="315"/>
      <c r="AA45" s="315"/>
      <c r="AB45" s="139"/>
      <c r="AC45" s="74"/>
      <c r="AD45" s="74"/>
      <c r="AE45" s="74"/>
    </row>
    <row r="46" spans="1:31" ht="13.5" thickBot="1" x14ac:dyDescent="0.25">
      <c r="A46" s="316"/>
      <c r="B46" s="317"/>
      <c r="C46" s="317"/>
      <c r="D46" s="317"/>
      <c r="E46" s="318"/>
      <c r="F46" s="319"/>
      <c r="G46" s="320" t="s">
        <v>86</v>
      </c>
      <c r="H46" s="320"/>
      <c r="I46" s="320"/>
      <c r="J46" s="320" t="s">
        <v>86</v>
      </c>
      <c r="K46" s="320"/>
      <c r="L46" s="320"/>
      <c r="M46" s="321"/>
      <c r="N46" s="322" t="s">
        <v>86</v>
      </c>
      <c r="O46" s="321"/>
      <c r="P46" s="322" t="s">
        <v>86</v>
      </c>
      <c r="Q46" s="321"/>
      <c r="R46" s="322" t="s">
        <v>86</v>
      </c>
      <c r="S46" s="323" t="s">
        <v>86</v>
      </c>
      <c r="T46" s="321"/>
      <c r="U46" s="322" t="s">
        <v>86</v>
      </c>
      <c r="V46" s="324" t="s">
        <v>86</v>
      </c>
      <c r="W46" s="111"/>
      <c r="X46" s="111"/>
      <c r="Y46" s="111"/>
      <c r="Z46" s="111"/>
      <c r="AA46" s="111"/>
      <c r="AB46" s="139"/>
      <c r="AC46" s="74"/>
      <c r="AD46" s="74"/>
      <c r="AE46" s="74"/>
    </row>
    <row r="47" spans="1:31" ht="13.5" hidden="1" thickBot="1" x14ac:dyDescent="0.25">
      <c r="A47" s="341"/>
      <c r="B47" s="342"/>
      <c r="C47" s="342"/>
      <c r="D47" s="342"/>
      <c r="E47" s="328"/>
      <c r="F47" s="272"/>
      <c r="G47" s="330"/>
      <c r="H47" s="330"/>
      <c r="I47" s="330"/>
      <c r="J47" s="330"/>
      <c r="K47" s="330"/>
      <c r="L47" s="330"/>
      <c r="M47" s="274"/>
      <c r="N47" s="331"/>
      <c r="O47" s="274"/>
      <c r="P47" s="331"/>
      <c r="Q47" s="275"/>
      <c r="R47" s="331"/>
      <c r="S47" s="332"/>
      <c r="T47" s="274"/>
      <c r="U47" s="331"/>
      <c r="V47" s="333"/>
      <c r="W47" s="22"/>
      <c r="X47" s="22"/>
      <c r="Y47" s="22"/>
      <c r="Z47" s="22"/>
      <c r="AA47" s="22"/>
      <c r="AB47" s="139"/>
      <c r="AC47" s="74"/>
      <c r="AD47" s="74"/>
      <c r="AE47" s="74"/>
    </row>
    <row r="48" spans="1:31" ht="27.75" customHeight="1" thickTop="1" thickBot="1" x14ac:dyDescent="0.25">
      <c r="A48" s="334" t="s">
        <v>129</v>
      </c>
      <c r="B48" s="309"/>
      <c r="C48" s="309"/>
      <c r="D48" s="335"/>
      <c r="E48" s="336">
        <v>40160000</v>
      </c>
      <c r="F48" s="337">
        <v>0</v>
      </c>
      <c r="G48" s="338" t="s">
        <v>86</v>
      </c>
      <c r="H48" s="338"/>
      <c r="I48" s="338"/>
      <c r="J48" s="338" t="s">
        <v>86</v>
      </c>
      <c r="K48" s="338"/>
      <c r="L48" s="338"/>
      <c r="M48" s="313">
        <v>0</v>
      </c>
      <c r="N48" s="339" t="s">
        <v>86</v>
      </c>
      <c r="O48" s="313">
        <v>0</v>
      </c>
      <c r="P48" s="339" t="s">
        <v>86</v>
      </c>
      <c r="Q48" s="313">
        <v>0</v>
      </c>
      <c r="R48" s="339" t="s">
        <v>86</v>
      </c>
      <c r="S48" s="339" t="s">
        <v>86</v>
      </c>
      <c r="T48" s="313">
        <v>0</v>
      </c>
      <c r="U48" s="339" t="s">
        <v>86</v>
      </c>
      <c r="V48" s="340" t="s">
        <v>86</v>
      </c>
      <c r="W48" s="315"/>
      <c r="X48" s="315"/>
      <c r="Y48" s="315"/>
      <c r="Z48" s="315"/>
      <c r="AA48" s="315"/>
      <c r="AB48" s="139"/>
      <c r="AC48" s="74"/>
      <c r="AD48" s="74"/>
      <c r="AE48" s="74"/>
    </row>
    <row r="49" spans="1:31" ht="14.25" x14ac:dyDescent="0.2">
      <c r="A49" s="202"/>
      <c r="B49" s="202"/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157"/>
      <c r="S49" s="157"/>
      <c r="T49" s="157"/>
      <c r="U49" s="157"/>
      <c r="V49" s="157"/>
      <c r="W49" s="20" t="s">
        <v>130</v>
      </c>
      <c r="X49" s="157"/>
      <c r="Y49" s="157"/>
      <c r="Z49" s="157"/>
      <c r="AA49" s="157"/>
      <c r="AB49" s="157"/>
      <c r="AC49" s="74"/>
      <c r="AD49" s="74"/>
      <c r="AE49" s="74"/>
    </row>
    <row r="50" spans="1:31" ht="12.75" customHeight="1" x14ac:dyDescent="0.2">
      <c r="A50" s="203" t="s">
        <v>89</v>
      </c>
      <c r="B50" s="203"/>
      <c r="C50" s="203"/>
      <c r="D50" s="203"/>
      <c r="E50" s="203"/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315"/>
      <c r="X50" s="343"/>
      <c r="Y50" s="343"/>
      <c r="Z50" s="343"/>
      <c r="AA50" s="343"/>
      <c r="AB50" s="204"/>
      <c r="AC50" s="74"/>
      <c r="AD50" s="74"/>
      <c r="AE50" s="74"/>
    </row>
    <row r="51" spans="1:31" x14ac:dyDescent="0.2">
      <c r="A51" s="205"/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6" t="s">
        <v>90</v>
      </c>
      <c r="X51" s="206" t="s">
        <v>91</v>
      </c>
      <c r="Y51" s="206" t="s">
        <v>92</v>
      </c>
      <c r="Z51" s="205"/>
      <c r="AB51" s="205"/>
      <c r="AC51" s="74"/>
      <c r="AD51" s="74"/>
      <c r="AE51" s="74"/>
    </row>
    <row r="52" spans="1:31" ht="22.5" customHeight="1" x14ac:dyDescent="0.2">
      <c r="A52" s="31" t="s">
        <v>36</v>
      </c>
      <c r="B52" s="32"/>
      <c r="C52" s="32"/>
      <c r="D52" s="32"/>
      <c r="E52" s="32"/>
      <c r="F52" s="32" t="s">
        <v>93</v>
      </c>
      <c r="G52" s="32" t="s">
        <v>94</v>
      </c>
      <c r="H52" s="32"/>
      <c r="I52" s="32"/>
      <c r="J52" s="32"/>
      <c r="K52" s="32"/>
      <c r="L52" s="32"/>
      <c r="M52" s="32" t="s">
        <v>95</v>
      </c>
      <c r="N52" s="32"/>
      <c r="O52" s="32"/>
      <c r="P52" s="32"/>
      <c r="Q52" s="32"/>
      <c r="R52" s="32" t="s">
        <v>96</v>
      </c>
      <c r="S52" s="32"/>
      <c r="T52" s="32"/>
      <c r="U52" s="32"/>
      <c r="V52" s="207"/>
      <c r="W52" s="208"/>
      <c r="X52" s="208"/>
      <c r="Y52" s="208"/>
      <c r="Z52" s="208"/>
      <c r="AA52" s="208"/>
      <c r="AB52" s="208"/>
      <c r="AC52" s="74"/>
      <c r="AD52" s="74"/>
      <c r="AE52" s="74"/>
    </row>
    <row r="53" spans="1:31" ht="37.5" customHeight="1" x14ac:dyDescent="0.2">
      <c r="A53" s="31"/>
      <c r="B53" s="32"/>
      <c r="C53" s="32"/>
      <c r="D53" s="32"/>
      <c r="E53" s="32"/>
      <c r="F53" s="32"/>
      <c r="G53" s="32" t="s">
        <v>97</v>
      </c>
      <c r="H53" s="32"/>
      <c r="I53" s="32"/>
      <c r="J53" s="32" t="s">
        <v>98</v>
      </c>
      <c r="K53" s="32"/>
      <c r="L53" s="32"/>
      <c r="M53" s="45" t="s">
        <v>99</v>
      </c>
      <c r="N53" s="32" t="s">
        <v>100</v>
      </c>
      <c r="O53" s="32"/>
      <c r="P53" s="32"/>
      <c r="Q53" s="32"/>
      <c r="R53" s="45" t="s">
        <v>101</v>
      </c>
      <c r="S53" s="32" t="s">
        <v>102</v>
      </c>
      <c r="T53" s="32"/>
      <c r="U53" s="32"/>
      <c r="V53" s="207"/>
      <c r="W53" s="47"/>
      <c r="X53" s="47"/>
      <c r="Y53" s="47"/>
      <c r="Z53" s="47"/>
      <c r="AA53" s="47"/>
      <c r="AB53" s="209"/>
      <c r="AC53" s="74"/>
      <c r="AD53" s="74"/>
      <c r="AE53" s="74"/>
    </row>
    <row r="54" spans="1:31" ht="13.5" thickBot="1" x14ac:dyDescent="0.25">
      <c r="A54" s="48">
        <v>1</v>
      </c>
      <c r="B54" s="49"/>
      <c r="C54" s="49"/>
      <c r="D54" s="49"/>
      <c r="E54" s="49"/>
      <c r="F54" s="50">
        <v>2</v>
      </c>
      <c r="G54" s="49">
        <v>3</v>
      </c>
      <c r="H54" s="49"/>
      <c r="I54" s="49"/>
      <c r="J54" s="49">
        <v>4</v>
      </c>
      <c r="K54" s="49"/>
      <c r="L54" s="49"/>
      <c r="M54" s="50">
        <v>5</v>
      </c>
      <c r="N54" s="49">
        <v>6</v>
      </c>
      <c r="O54" s="49"/>
      <c r="P54" s="49"/>
      <c r="Q54" s="49"/>
      <c r="R54" s="50">
        <v>7</v>
      </c>
      <c r="S54" s="210">
        <v>8</v>
      </c>
      <c r="T54" s="210"/>
      <c r="U54" s="210"/>
      <c r="V54" s="211"/>
      <c r="W54" s="55"/>
      <c r="X54" s="55"/>
      <c r="Y54" s="55"/>
      <c r="Z54" s="55"/>
      <c r="AA54" s="55"/>
      <c r="AB54" s="209"/>
      <c r="AC54" s="74"/>
      <c r="AD54" s="74"/>
      <c r="AE54" s="74"/>
    </row>
    <row r="55" spans="1:31" x14ac:dyDescent="0.2">
      <c r="A55" s="344"/>
      <c r="B55" s="345"/>
      <c r="C55" s="345"/>
      <c r="D55" s="345"/>
      <c r="E55" s="346"/>
      <c r="F55" s="347"/>
      <c r="G55" s="348"/>
      <c r="H55" s="349" t="s">
        <v>103</v>
      </c>
      <c r="I55" s="350"/>
      <c r="J55" s="348"/>
      <c r="K55" s="349" t="s">
        <v>103</v>
      </c>
      <c r="L55" s="350"/>
      <c r="M55" s="351"/>
      <c r="N55" s="352"/>
      <c r="O55" s="352"/>
      <c r="P55" s="352"/>
      <c r="Q55" s="352"/>
      <c r="R55" s="318"/>
      <c r="S55" s="353"/>
      <c r="T55" s="354"/>
      <c r="U55" s="354"/>
      <c r="V55" s="355"/>
      <c r="W55" s="230"/>
      <c r="X55" s="230"/>
      <c r="Y55" s="230"/>
      <c r="Z55" s="230"/>
      <c r="AA55" s="209"/>
      <c r="AC55" s="140"/>
      <c r="AD55" s="140"/>
      <c r="AE55" s="74"/>
    </row>
    <row r="56" spans="1:31" ht="0.75" customHeight="1" thickBot="1" x14ac:dyDescent="0.25">
      <c r="A56" s="356"/>
      <c r="B56" s="357"/>
      <c r="C56" s="357"/>
      <c r="D56" s="358"/>
      <c r="E56" s="359"/>
      <c r="F56" s="360"/>
      <c r="G56" s="361"/>
      <c r="H56" s="361"/>
      <c r="I56" s="361"/>
      <c r="J56" s="361"/>
      <c r="K56" s="361"/>
      <c r="L56" s="361"/>
      <c r="M56" s="360"/>
      <c r="N56" s="360"/>
      <c r="O56" s="360"/>
      <c r="P56" s="360"/>
      <c r="Q56" s="362"/>
      <c r="R56" s="363"/>
      <c r="S56" s="364"/>
      <c r="T56" s="365"/>
      <c r="U56" s="365"/>
      <c r="V56" s="365"/>
      <c r="W56" s="29"/>
      <c r="X56" s="29"/>
      <c r="Y56" s="29"/>
      <c r="Z56" s="29"/>
      <c r="AA56" s="29"/>
      <c r="AB56" s="29"/>
    </row>
    <row r="57" spans="1:31" ht="7.5" customHeight="1" x14ac:dyDescent="0.2">
      <c r="A57" s="267"/>
      <c r="B57" s="267"/>
      <c r="C57" s="267"/>
      <c r="D57" s="267"/>
      <c r="E57" s="366"/>
      <c r="F57" s="367"/>
      <c r="G57" s="367"/>
      <c r="H57" s="367"/>
      <c r="I57" s="367"/>
      <c r="J57" s="367"/>
      <c r="K57" s="367"/>
      <c r="L57" s="367"/>
      <c r="M57" s="367"/>
      <c r="N57" s="367"/>
      <c r="O57" s="367"/>
      <c r="P57" s="367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</row>
    <row r="58" spans="1:31" hidden="1" x14ac:dyDescent="0.2"/>
    <row r="59" spans="1:31" ht="48" hidden="1" customHeight="1" thickTop="1" thickBot="1" x14ac:dyDescent="0.25">
      <c r="F59" s="368"/>
      <c r="G59" s="369"/>
      <c r="H59" s="369"/>
      <c r="I59" s="369"/>
      <c r="J59" s="369"/>
      <c r="K59" s="369"/>
      <c r="L59" s="369"/>
      <c r="M59" s="370" t="s">
        <v>131</v>
      </c>
      <c r="N59" s="370"/>
      <c r="O59" s="370"/>
      <c r="P59" s="370"/>
      <c r="Q59" s="371"/>
    </row>
    <row r="60" spans="1:31" ht="3.75" hidden="1" customHeight="1" thickTop="1" thickBot="1" x14ac:dyDescent="0.25">
      <c r="F60" s="372"/>
      <c r="G60" s="372"/>
      <c r="H60" s="372"/>
      <c r="I60" s="372"/>
      <c r="J60" s="372"/>
      <c r="K60" s="372"/>
      <c r="L60" s="372"/>
      <c r="M60" s="372"/>
      <c r="N60" s="372"/>
      <c r="O60" s="372"/>
      <c r="P60" s="372"/>
      <c r="Q60" s="372"/>
    </row>
    <row r="61" spans="1:31" ht="13.5" hidden="1" thickTop="1" x14ac:dyDescent="0.2">
      <c r="F61" s="373" t="s">
        <v>132</v>
      </c>
      <c r="G61" s="374"/>
      <c r="H61" s="374"/>
      <c r="I61" s="374"/>
      <c r="J61" s="374"/>
      <c r="K61" s="374"/>
      <c r="L61" s="374"/>
      <c r="M61" s="375"/>
      <c r="N61" s="375"/>
      <c r="O61" s="375"/>
      <c r="P61" s="375"/>
      <c r="Q61" s="376"/>
    </row>
    <row r="62" spans="1:31" hidden="1" x14ac:dyDescent="0.2">
      <c r="F62" s="377" t="s">
        <v>133</v>
      </c>
      <c r="G62" s="378"/>
      <c r="H62" s="378"/>
      <c r="I62" s="378"/>
      <c r="J62" s="378"/>
      <c r="K62" s="378"/>
      <c r="L62" s="378"/>
      <c r="M62" s="379"/>
      <c r="N62" s="379"/>
      <c r="O62" s="379"/>
      <c r="P62" s="379"/>
      <c r="Q62" s="380"/>
    </row>
    <row r="63" spans="1:31" hidden="1" x14ac:dyDescent="0.2">
      <c r="F63" s="377" t="s">
        <v>134</v>
      </c>
      <c r="G63" s="378"/>
      <c r="H63" s="378"/>
      <c r="I63" s="378"/>
      <c r="J63" s="378"/>
      <c r="K63" s="378"/>
      <c r="L63" s="378"/>
      <c r="M63" s="381"/>
      <c r="N63" s="381"/>
      <c r="O63" s="381"/>
      <c r="P63" s="381"/>
      <c r="Q63" s="382"/>
    </row>
    <row r="64" spans="1:31" hidden="1" x14ac:dyDescent="0.2">
      <c r="F64" s="377" t="s">
        <v>135</v>
      </c>
      <c r="G64" s="378"/>
      <c r="H64" s="378"/>
      <c r="I64" s="378"/>
      <c r="J64" s="378"/>
      <c r="K64" s="378"/>
      <c r="L64" s="378"/>
      <c r="M64" s="381"/>
      <c r="N64" s="381"/>
      <c r="O64" s="381"/>
      <c r="P64" s="381"/>
      <c r="Q64" s="382"/>
    </row>
    <row r="65" spans="6:17" hidden="1" x14ac:dyDescent="0.2">
      <c r="F65" s="377" t="s">
        <v>136</v>
      </c>
      <c r="G65" s="378"/>
      <c r="H65" s="378"/>
      <c r="I65" s="378"/>
      <c r="J65" s="378"/>
      <c r="K65" s="378"/>
      <c r="L65" s="378"/>
      <c r="M65" s="381"/>
      <c r="N65" s="381"/>
      <c r="O65" s="381"/>
      <c r="P65" s="381"/>
      <c r="Q65" s="382"/>
    </row>
    <row r="66" spans="6:17" hidden="1" x14ac:dyDescent="0.2">
      <c r="F66" s="377" t="s">
        <v>137</v>
      </c>
      <c r="G66" s="378"/>
      <c r="H66" s="378"/>
      <c r="I66" s="378"/>
      <c r="J66" s="378"/>
      <c r="K66" s="378"/>
      <c r="L66" s="378"/>
      <c r="M66" s="379"/>
      <c r="N66" s="379"/>
      <c r="O66" s="379"/>
      <c r="P66" s="379"/>
      <c r="Q66" s="380"/>
    </row>
    <row r="67" spans="6:17" hidden="1" x14ac:dyDescent="0.2">
      <c r="F67" s="377" t="s">
        <v>138</v>
      </c>
      <c r="G67" s="378"/>
      <c r="H67" s="378"/>
      <c r="I67" s="378"/>
      <c r="J67" s="378"/>
      <c r="K67" s="378"/>
      <c r="L67" s="378"/>
      <c r="M67" s="379"/>
      <c r="N67" s="379"/>
      <c r="O67" s="379"/>
      <c r="P67" s="379"/>
      <c r="Q67" s="380"/>
    </row>
    <row r="68" spans="6:17" hidden="1" x14ac:dyDescent="0.2">
      <c r="F68" s="377" t="s">
        <v>139</v>
      </c>
      <c r="G68" s="378"/>
      <c r="H68" s="378"/>
      <c r="I68" s="378"/>
      <c r="J68" s="378"/>
      <c r="K68" s="378"/>
      <c r="L68" s="378"/>
      <c r="M68" s="381"/>
      <c r="N68" s="381"/>
      <c r="O68" s="381"/>
      <c r="P68" s="381"/>
      <c r="Q68" s="382"/>
    </row>
    <row r="69" spans="6:17" ht="13.5" hidden="1" thickBot="1" x14ac:dyDescent="0.25">
      <c r="F69" s="383" t="s">
        <v>140</v>
      </c>
      <c r="G69" s="384"/>
      <c r="H69" s="384"/>
      <c r="I69" s="384"/>
      <c r="J69" s="384"/>
      <c r="K69" s="384"/>
      <c r="L69" s="384"/>
      <c r="M69" s="385"/>
      <c r="N69" s="385"/>
      <c r="O69" s="385"/>
      <c r="P69" s="385"/>
      <c r="Q69" s="386"/>
    </row>
    <row r="70" spans="6:17" ht="3.75" hidden="1" customHeight="1" thickTop="1" x14ac:dyDescent="0.2">
      <c r="F70" s="387"/>
      <c r="G70" s="387"/>
      <c r="H70" s="387"/>
      <c r="I70" s="387"/>
      <c r="J70" s="387"/>
      <c r="K70" s="387"/>
      <c r="L70" s="387"/>
      <c r="M70" s="387"/>
      <c r="N70" s="387"/>
      <c r="O70" s="387"/>
      <c r="P70" s="387"/>
      <c r="Q70" s="387"/>
    </row>
    <row r="71" spans="6:17" hidden="1" x14ac:dyDescent="0.2"/>
  </sheetData>
  <mergeCells count="169">
    <mergeCell ref="F68:L68"/>
    <mergeCell ref="M68:Q68"/>
    <mergeCell ref="F69:L69"/>
    <mergeCell ref="M69:Q69"/>
    <mergeCell ref="F70:L70"/>
    <mergeCell ref="M70:Q70"/>
    <mergeCell ref="F65:L65"/>
    <mergeCell ref="M65:Q65"/>
    <mergeCell ref="F66:L66"/>
    <mergeCell ref="M66:Q66"/>
    <mergeCell ref="F67:L67"/>
    <mergeCell ref="M67:Q67"/>
    <mergeCell ref="F62:L62"/>
    <mergeCell ref="M62:Q62"/>
    <mergeCell ref="F63:L63"/>
    <mergeCell ref="M63:Q63"/>
    <mergeCell ref="F64:L64"/>
    <mergeCell ref="M64:Q64"/>
    <mergeCell ref="F59:L59"/>
    <mergeCell ref="M59:Q59"/>
    <mergeCell ref="F60:L60"/>
    <mergeCell ref="M60:Q60"/>
    <mergeCell ref="F61:L61"/>
    <mergeCell ref="M61:Q61"/>
    <mergeCell ref="A55:D55"/>
    <mergeCell ref="N55:Q55"/>
    <mergeCell ref="S55:V55"/>
    <mergeCell ref="A56:D56"/>
    <mergeCell ref="G56:I56"/>
    <mergeCell ref="J56:L56"/>
    <mergeCell ref="J53:L53"/>
    <mergeCell ref="N53:Q53"/>
    <mergeCell ref="S53:V53"/>
    <mergeCell ref="A54:E54"/>
    <mergeCell ref="G54:I54"/>
    <mergeCell ref="J54:L54"/>
    <mergeCell ref="N54:Q54"/>
    <mergeCell ref="S54:V54"/>
    <mergeCell ref="A48:D48"/>
    <mergeCell ref="G48:I48"/>
    <mergeCell ref="J48:L48"/>
    <mergeCell ref="A50:V50"/>
    <mergeCell ref="A52:E53"/>
    <mergeCell ref="F52:F53"/>
    <mergeCell ref="G52:L52"/>
    <mergeCell ref="M52:Q52"/>
    <mergeCell ref="R52:V52"/>
    <mergeCell ref="G53:I53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E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4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173</vt:i4>
      </vt:variant>
    </vt:vector>
  </HeadingPairs>
  <TitlesOfParts>
    <vt:vector size="175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(Печать)'!TR_22018022163_1844973437</vt:lpstr>
      <vt:lpstr>'0503769 (Печать)'!TR_22018022163_1844973438</vt:lpstr>
      <vt:lpstr>'0503769 (Печать)'!TR_22018022163_1844973441</vt:lpstr>
      <vt:lpstr>'0503769 (Печать)'!TR_22018022163_1844973445</vt:lpstr>
      <vt:lpstr>'0503769 (Печать)'!TR_22018022163_1844973449</vt:lpstr>
      <vt:lpstr>'0503769 (Печать)'!TR_22018022163_1844973456</vt:lpstr>
      <vt:lpstr>'0503769 (Печать)'!TR_22018022163_1844973457</vt:lpstr>
      <vt:lpstr>'0503769 (Печать)'!TR_22018022163_1844973460</vt:lpstr>
      <vt:lpstr>'0503769 (Печать)'!TR_22018022163_1844973462</vt:lpstr>
      <vt:lpstr>'0503769 (Печать)'!TR_22018022163_1844973468</vt:lpstr>
      <vt:lpstr>'0503769 (Печать)'!TR_22018022163_1844973474</vt:lpstr>
      <vt:lpstr>'0503769 (Печать)'!TR_22018022163_1844973476</vt:lpstr>
      <vt:lpstr>'0503769 (Печать)'!TR_22018022163_1844973479</vt:lpstr>
      <vt:lpstr>'0503769 (Ввод данных. Недетализ'!TR_22018022185</vt:lpstr>
      <vt:lpstr>'0503769 (Печать)'!TR_22018022185</vt:lpstr>
      <vt:lpstr>'0503769 (Ввод данных. Недетализ'!TR_22018022210_1844973425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Недетализ'!TR_22018022369_1844973402</vt:lpstr>
      <vt:lpstr>'0503769 (Ввод данных. Недетализ'!TR_22018022369_1844973403</vt:lpstr>
      <vt:lpstr>'0503769 (Ввод данных. Недетализ'!TR_22018022369_1844973405</vt:lpstr>
      <vt:lpstr>'0503769 (Ввод данных. Недетализ'!TR_22018022369_1844973407</vt:lpstr>
      <vt:lpstr>'0503769 (Ввод данных. Недетализ'!TR_22018022369_1844973409</vt:lpstr>
      <vt:lpstr>'0503769 (Ввод данных. Недетализ'!TR_22018022369_1844973412</vt:lpstr>
      <vt:lpstr>'0503769 (Ввод данных. Недетализ'!TR_22018022369_1844973413</vt:lpstr>
      <vt:lpstr>'0503769 (Ввод данных. Недетализ'!TR_22018022369_1844973414</vt:lpstr>
      <vt:lpstr>'0503769 (Ввод данных. Недетализ'!TR_22018022369_1844973415</vt:lpstr>
      <vt:lpstr>'0503769 (Ввод данных. Недетализ'!TR_22018022369_1844973418</vt:lpstr>
      <vt:lpstr>'0503769 (Ввод данных. Недетализ'!TR_22018022369_1844973419</vt:lpstr>
      <vt:lpstr>'0503769 (Ввод данных. Недетализ'!TR_22018022369_1844973421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(Печать)'!TT_22018022163_1844973443_22018022555</vt:lpstr>
      <vt:lpstr>'0503769 (Печать)'!TT_22018022163_1844973447_22018022555</vt:lpstr>
      <vt:lpstr>'0503769 (Печать)'!TT_22018022163_1844973452_22018022555</vt:lpstr>
      <vt:lpstr>'0503769 (Печать)'!TT_22018022163_1844973454_22018022556</vt:lpstr>
      <vt:lpstr>'0503769 (Печать)'!TT_22018022163_1844973464_22018022555</vt:lpstr>
      <vt:lpstr>'0503769 (Печать)'!TT_22018022163_1844973466_22018022556</vt:lpstr>
      <vt:lpstr>'0503769 (Печать)'!TT_22018022163_1844973470_22018022555</vt:lpstr>
      <vt:lpstr>'0503769 (Печать)'!TT_22018022163_1844973472_22018022556</vt:lpstr>
      <vt:lpstr>'0503769 (Печать)'!TT_22018022163_1844973478_22018022555</vt:lpstr>
      <vt:lpstr>'0503769 (Печать)'!TT_22018022163_1844973482_22018022555</vt:lpstr>
      <vt:lpstr>'0503769 (Печать)'!TT_22018022163_1844973484_22018022556</vt:lpstr>
      <vt:lpstr>'0503769 (Ввод данных. Недетализ'!TT_22018022210_1844973426_22018022520</vt:lpstr>
      <vt:lpstr>'0503769 (Ввод данных. Недетализ'!TT_22018022369_1844973406_22018022461</vt:lpstr>
      <vt:lpstr>'0503769 (Ввод данных. Недетализ'!TT_22018022369_1844973408_22018022461</vt:lpstr>
      <vt:lpstr>'0503769 (Ввод данных. Недетализ'!TT_22018022369_1844973410_22018022461</vt:lpstr>
      <vt:lpstr>'0503769 (Ввод данных. Недетализ'!TT_22018022369_1844973416_22018022461</vt:lpstr>
      <vt:lpstr>'0503769 (Ввод данных. Недетализ'!TT_22018022369_1844973420_22018022461</vt:lpstr>
      <vt:lpstr>'0503769 (Ввод данных. Недетализ'!TT_22018022369_1844973422_22018022461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2022-05-05T10:34:36Z</dcterms:created>
  <dcterms:modified xsi:type="dcterms:W3CDTF">2022-05-05T10:34:40Z</dcterms:modified>
</cp:coreProperties>
</file>