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K130" i="2"/>
  <c r="J130" i="2"/>
  <c r="I130" i="2"/>
  <c r="H130" i="2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K84" i="2" s="1"/>
  <c r="D84" i="2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K44" i="2" s="1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<sst xmlns="http://schemas.openxmlformats.org/spreadsheetml/2006/main" count="989" uniqueCount="545">
  <si>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</si>
  <si>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</si>
  <si>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</si>
  <si>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</si>
  <si>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</si>
  <si>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</si>
  <si>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</si>
  <si>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</si>
  <si>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</si>
  <si>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</si>
  <si>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</si>
  <si>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</si>
  <si>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</si>
  <si>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</si>
  <si>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</si>
  <si>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</si>
  <si>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</si>
  <si>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</si>
  <si>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</si>
  <si>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</si>
  <si>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</si>
  <si>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3123027230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</si>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</sst>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1261793.77</v>
      </c>
      <c r="E12" s="45">
        <f t="shared" si="0"/>
        <v>287000</v>
      </c>
      <c r="F12" s="45">
        <f t="shared" si="0"/>
        <v>284000</v>
      </c>
      <c r="G12" s="45">
        <f t="shared" si="0"/>
        <v>0</v>
      </c>
      <c r="H12" s="45">
        <f t="shared" si="0"/>
        <v>416958.46</v>
      </c>
      <c r="I12" s="45">
        <f t="shared" si="0"/>
        <v>0</v>
      </c>
      <c r="J12" s="45">
        <f t="shared" si="0"/>
        <v>0</v>
      </c>
      <c r="K12" s="46">
        <f t="shared" ref="K12:K20" si="1">D12+E12-H12</f>
        <v>1131835.31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597101.96</v>
      </c>
      <c r="E16" s="50">
        <v>19000</v>
      </c>
      <c r="F16" s="50">
        <v>19000</v>
      </c>
      <c r="G16" s="50">
        <v>0</v>
      </c>
      <c r="H16" s="50">
        <v>330076.5</v>
      </c>
      <c r="I16" s="50">
        <v>0</v>
      </c>
      <c r="J16" s="50">
        <v>0</v>
      </c>
      <c r="K16" s="51">
        <f t="shared" si="1"/>
        <v>286025.45999999996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552881.18000000005</v>
      </c>
      <c r="E18" s="50">
        <v>268000</v>
      </c>
      <c r="F18" s="50">
        <v>265000</v>
      </c>
      <c r="G18" s="50">
        <v>0</v>
      </c>
      <c r="H18" s="50">
        <v>86881.96</v>
      </c>
      <c r="I18" s="50">
        <v>0</v>
      </c>
      <c r="J18" s="50">
        <v>0</v>
      </c>
      <c r="K18" s="51">
        <f t="shared" si="1"/>
        <v>733999.22000000009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111810.63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1">
        <f t="shared" si="1"/>
        <v>111810.63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1261793.77</v>
      </c>
      <c r="E21" s="49" t="s">
        <v>79</v>
      </c>
      <c r="F21" s="49" t="s">
        <v>79</v>
      </c>
      <c r="G21" s="49" t="s">
        <v>79</v>
      </c>
      <c r="H21" s="53">
        <f>SUM(H22:H23)+SUM(H29:H34)</f>
        <v>-129958.45999999999</v>
      </c>
      <c r="I21" s="53">
        <f>SUM(I22:I23)+SUM(I29:I34)</f>
        <v>0</v>
      </c>
      <c r="J21" s="53">
        <f>SUM(J22:J23)+SUM(J29:J34)</f>
        <v>0</v>
      </c>
      <c r="K21" s="54">
        <f>D21+H21</f>
        <v>1131835.31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597101.96</v>
      </c>
      <c r="E30" s="76" t="s">
        <v>79</v>
      </c>
      <c r="F30" s="76" t="s">
        <v>79</v>
      </c>
      <c r="G30" s="76" t="s">
        <v>79</v>
      </c>
      <c r="H30" s="77">
        <v>-311076.5</v>
      </c>
      <c r="I30" s="78">
        <v>0</v>
      </c>
      <c r="J30" s="78">
        <v>0</v>
      </c>
      <c r="K30" s="79">
        <f t="shared" si="2"/>
        <v>286025.45999999996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552881.18000000005</v>
      </c>
      <c r="E32" s="49" t="s">
        <v>79</v>
      </c>
      <c r="F32" s="49" t="s">
        <v>79</v>
      </c>
      <c r="G32" s="49" t="s">
        <v>79</v>
      </c>
      <c r="H32" s="50">
        <v>181118.04</v>
      </c>
      <c r="I32" s="55">
        <v>0</v>
      </c>
      <c r="J32" s="55">
        <v>0</v>
      </c>
      <c r="K32" s="54">
        <f t="shared" si="2"/>
        <v>733999.22000000009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111810.63</v>
      </c>
      <c r="E34" s="49" t="s">
        <v>79</v>
      </c>
      <c r="F34" s="49" t="s">
        <v>79</v>
      </c>
      <c r="G34" s="49" t="s">
        <v>79</v>
      </c>
      <c r="H34" s="50">
        <v>0</v>
      </c>
      <c r="I34" s="55">
        <v>0</v>
      </c>
      <c r="J34" s="55">
        <v>0</v>
      </c>
      <c r="K34" s="54">
        <f t="shared" si="2"/>
        <v>111810.63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3000</v>
      </c>
      <c r="F44" s="80">
        <f t="shared" si="4"/>
        <v>0</v>
      </c>
      <c r="G44" s="80">
        <f t="shared" si="4"/>
        <v>0</v>
      </c>
      <c r="H44" s="80">
        <f t="shared" si="4"/>
        <v>3000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3000</v>
      </c>
      <c r="F47" s="50">
        <v>0</v>
      </c>
      <c r="G47" s="50">
        <v>0</v>
      </c>
      <c r="H47" s="50">
        <v>3000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33950</v>
      </c>
      <c r="E91" s="109">
        <v>70312.800000000003</v>
      </c>
      <c r="F91" s="109">
        <v>38400</v>
      </c>
      <c r="G91" s="109">
        <v>0</v>
      </c>
      <c r="H91" s="109">
        <v>87436.800000000003</v>
      </c>
      <c r="I91" s="109">
        <v>0</v>
      </c>
      <c r="J91" s="109">
        <v>0</v>
      </c>
      <c r="K91" s="97">
        <f>D91+E91-H91</f>
        <v>16826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1261793.77</v>
      </c>
      <c r="E147" s="115">
        <v>287000</v>
      </c>
      <c r="F147" s="115">
        <v>284000</v>
      </c>
      <c r="G147" s="115">
        <v>0</v>
      </c>
      <c r="H147" s="115">
        <v>416958.46</v>
      </c>
      <c r="I147" s="115">
        <v>0</v>
      </c>
      <c r="J147" s="115">
        <v>0</v>
      </c>
      <c r="K147" s="116">
        <f>D147+E147-H147</f>
        <v>1131835.31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1261793.77</v>
      </c>
      <c r="E150" s="119" t="s">
        <v>359</v>
      </c>
      <c r="F150" s="119" t="s">
        <v>359</v>
      </c>
      <c r="G150" s="119" t="s">
        <v>359</v>
      </c>
      <c r="H150" s="118">
        <v>-129958.46</v>
      </c>
      <c r="I150" s="118">
        <v>0</v>
      </c>
      <c r="J150" s="118">
        <v>0</v>
      </c>
      <c r="K150" s="54">
        <f>D150+H150</f>
        <v>1131835.31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3000</v>
      </c>
      <c r="F156" s="118">
        <v>0</v>
      </c>
      <c r="G156" s="118">
        <v>0</v>
      </c>
      <c r="H156" s="118">
        <v>3000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33950</v>
      </c>
      <c r="E180" s="118">
        <v>70312.800000000003</v>
      </c>
      <c r="F180" s="118">
        <v>38400</v>
      </c>
      <c r="G180" s="118">
        <v>0</v>
      </c>
      <c r="H180" s="118">
        <v>87436.800000000003</v>
      </c>
      <c r="I180" s="118">
        <v>0</v>
      </c>
      <c r="J180" s="118">
        <v>0</v>
      </c>
      <c r="K180" s="81">
        <f t="shared" si="13"/>
        <v>16826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>
        <v>1000</v>
      </c>
      <c r="E198" s="143"/>
      <c r="F198" s="156">
        <v>329958.46000000002</v>
      </c>
      <c r="G198" s="156"/>
      <c r="H198" s="143">
        <v>0</v>
      </c>
      <c r="I198" s="143"/>
      <c r="J198" s="140">
        <f>D198+F198-H198</f>
        <v>330958.46000000002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265534.88</v>
      </c>
      <c r="E220" s="175"/>
      <c r="F220" s="175">
        <v>87000</v>
      </c>
      <c r="G220" s="175"/>
      <c r="H220" s="175">
        <v>13056.43</v>
      </c>
      <c r="I220" s="175"/>
      <c r="J220" s="136">
        <f>D220+F220-H220</f>
        <v>339478.45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2022-05-05T11:50:11Z</dcterms:created>
  <dcterms:modified xsi:type="dcterms:W3CDTF">2022-05-05T11:50:17Z</dcterms:modified>
</cp:coreProperties>
</file>