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(Печать)'!$Z$84</definedName>
    <definedName name="ID_1005530166" localSheetId="1">'0503769 (Печать)'!$AA$84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Недетализ'!$N$81</definedName>
    <definedName name="ID_2153041464" localSheetId="1">'0503769 (Печать)'!$M$84</definedName>
    <definedName name="ID_2153041465" localSheetId="0">'0503769 (Ввод данных. Недетализ'!$O$81</definedName>
    <definedName name="ID_2153041465" localSheetId="1">'0503769 (Печать)'!$N$84</definedName>
    <definedName name="ID_2153041466" localSheetId="0">'0503769 (Ввод данных. Недетализ'!$P$81</definedName>
    <definedName name="ID_2153041466" localSheetId="1">'0503769 (Печать)'!$O$84</definedName>
    <definedName name="ID_2153041467" localSheetId="0">'0503769 (Ввод данных. Недетализ'!$Q$81</definedName>
    <definedName name="ID_2153041467" localSheetId="1">'0503769 (Печать)'!$P$84</definedName>
    <definedName name="ID_2153041468" localSheetId="0">'0503769 (Ввод данных. Недетализ'!$U$81</definedName>
    <definedName name="ID_2153041468" localSheetId="1">'0503769 (Печать)'!$T$84</definedName>
    <definedName name="ID_2153041469" localSheetId="0">'0503769 (Ввод данных. Недетализ'!$V$81</definedName>
    <definedName name="ID_2153041469" localSheetId="1">'0503769 (Печать)'!$U$84</definedName>
    <definedName name="ID_2153041470" localSheetId="0">'0503769 (Ввод данных. Недетализ'!$W$81</definedName>
    <definedName name="ID_2153041470" localSheetId="1">'0503769 (Печать)'!$V$84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(Печать)'!$W$84</definedName>
    <definedName name="ID_542688002" localSheetId="1">'0503769 (Печать)'!$X$84</definedName>
    <definedName name="ID_542688003" localSheetId="1">'0503769 (Печать)'!$Y$84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Недетализ'!$H$81</definedName>
    <definedName name="ID_793695100" localSheetId="1">'0503769 (Печать)'!$G$84</definedName>
    <definedName name="ID_793695101" localSheetId="0">'0503769 (Ввод данных. Недетализ'!$K$81</definedName>
    <definedName name="ID_793695101" localSheetId="1">'0503769 (Печать)'!$J$84</definedName>
    <definedName name="ID_793695104" localSheetId="0">'0503769 (Ввод данных. Недетализ'!$S$81</definedName>
    <definedName name="ID_793695104" localSheetId="1">'0503769 (Печать)'!$R$84</definedName>
    <definedName name="ID_793695105" localSheetId="0">'0503769 (Ввод данных. Недетализ'!$T$81</definedName>
    <definedName name="ID_793695105" localSheetId="1">'0503769 (Печать)'!$S$84</definedName>
    <definedName name="ID_793695130" localSheetId="0">'0503769 (Ввод данных. Недетализ'!$G$81</definedName>
    <definedName name="ID_793695130" localSheetId="1">'0503769 (Печать)'!$F$84</definedName>
    <definedName name="ID_793695135" localSheetId="0">'0503769 (Ввод данных. Недетализ'!$R$81</definedName>
    <definedName name="ID_793695135" localSheetId="1">'0503769 (Печать)'!$Q$84</definedName>
    <definedName name="ID_9481271632" localSheetId="0">'0503769 (Ввод данных. Недетализ'!$G$87</definedName>
    <definedName name="ID_9481271632" localSheetId="1">'0503769 (Печать)'!$F$90</definedName>
    <definedName name="ID_9481271633" localSheetId="0">'0503769 (Ввод данных. Недетализ'!$U$91</definedName>
    <definedName name="ID_9481271633" localSheetId="1">'0503769 (Печать)'!$T$94</definedName>
    <definedName name="ID_9481271634" localSheetId="0">'0503769 (Ввод данных. Недетализ'!$G$91</definedName>
    <definedName name="ID_9481271634" localSheetId="1">'0503769 (Печать)'!$F$94</definedName>
    <definedName name="ID_9481271635" localSheetId="0">'0503769 (Ввод данных. Недетализ'!$N$91</definedName>
    <definedName name="ID_9481271635" localSheetId="1">'0503769 (Печать)'!$M$94</definedName>
    <definedName name="ID_9481271636" localSheetId="0">'0503769 (Ввод данных. Недетализ'!$P$87</definedName>
    <definedName name="ID_9481271636" localSheetId="1">'0503769 (Печать)'!$O$90</definedName>
    <definedName name="ID_9481271637" localSheetId="0">'0503769 (Ввод данных. Недетализ'!$R$91</definedName>
    <definedName name="ID_9481271637" localSheetId="1">'0503769 (Печать)'!$Q$94</definedName>
    <definedName name="ID_9481271638" localSheetId="0">'0503769 (Ввод данных. Недетализ'!$R$87</definedName>
    <definedName name="ID_9481271638" localSheetId="1">'0503769 (Печать)'!$Q$90</definedName>
    <definedName name="ID_9481271639" localSheetId="0">'0503769 (Ввод данных. Недетализ'!$N$87</definedName>
    <definedName name="ID_9481271639" localSheetId="1">'0503769 (Печать)'!$M$90</definedName>
    <definedName name="ID_9481271640" localSheetId="0">'0503769 (Ввод данных. Недетализ'!$E$87</definedName>
    <definedName name="ID_9481271640" localSheetId="1">'0503769 (Печать)'!$E$90</definedName>
    <definedName name="ID_9481271641" localSheetId="0">'0503769 (Ввод данных. Недетализ'!$P$91</definedName>
    <definedName name="ID_9481271641" localSheetId="1">'0503769 (Печать)'!$O$94</definedName>
    <definedName name="ID_9481271642" localSheetId="1">'0503769 (Печать)'!$W$96</definedName>
    <definedName name="ID_9481271643" localSheetId="0">'0503769 (Ввод данных. Недетализ'!$U$87</definedName>
    <definedName name="ID_9481271643" localSheetId="1">'0503769 (Печать)'!$T$90</definedName>
    <definedName name="ID_9481271644" localSheetId="0">'0503769 (Ввод данных. Недетализ'!$E$91</definedName>
    <definedName name="ID_9481271644" localSheetId="1">'0503769 (Печать)'!$E$94</definedName>
    <definedName name="T_22018022163" localSheetId="1">'0503769 (Печать)'!$A$17:$AA$82</definedName>
    <definedName name="T_22018022185" localSheetId="0">'0503769 (Ввод данных. Недетализ'!$A$82:$AB$85</definedName>
    <definedName name="T_22018022185" localSheetId="1">'0503769 (Печать)'!$A$85:$AA$88</definedName>
    <definedName name="T_22018022210" localSheetId="0">'0503769 (Ввод данных. Недетализ'!$A$21:$AB$73</definedName>
    <definedName name="T_22018022238" localSheetId="0">'0503769 (Ввод данных. Недетализ'!$A$79:$AB$79</definedName>
    <definedName name="T_22018022245" localSheetId="0">'0503769 (Ввод данных. Недетализ'!$A$99:$AA$99</definedName>
    <definedName name="T_22018022269" localSheetId="0">'0503769 (Ввод данных. Недетализ'!$A$102:$AA$102</definedName>
    <definedName name="T_22018022291" localSheetId="1">'0503769 (Печать)'!$F$107:$Q$116</definedName>
    <definedName name="T_22018022317" localSheetId="0">'0503769 (Ввод данных. Недетализ'!$A$76:$AB$76</definedName>
    <definedName name="T_22018022346" localSheetId="0">'0503769 (Ввод данных. Недетализ'!$A$105:$AA$105</definedName>
    <definedName name="T_22018022369" localSheetId="0">'0503769 (Ввод данных. Недетализ'!$A$18:$AB$18</definedName>
    <definedName name="T_22018022398" localSheetId="1">'0503769 (Печать)'!$A$101:$Z$101</definedName>
    <definedName name="T_22018022414" localSheetId="0">'0503769 (Ввод данных. Недетализ'!$A$88:$AB$89</definedName>
    <definedName name="T_22018022414" localSheetId="1">'0503769 (Печать)'!$A$91:$AA$92</definedName>
    <definedName name="TR_22018022163_1844972004" localSheetId="1">'0503769 (Печать)'!$A$17:$AA$17</definedName>
    <definedName name="TR_22018022163_1844972005" localSheetId="1">'0503769 (Печать)'!$A$18:$AA$18</definedName>
    <definedName name="TR_22018022163_1844972007" localSheetId="1">'0503769 (Печать)'!$A$20:$AA$20</definedName>
    <definedName name="TR_22018022163_1844972009" localSheetId="1">'0503769 (Печать)'!$A$22:$AA$22</definedName>
    <definedName name="TR_22018022163_1844972011" localSheetId="1">'0503769 (Печать)'!$A$24:$AA$24</definedName>
    <definedName name="TR_22018022163_1844972013" localSheetId="1">'0503769 (Печать)'!$A$25:$AA$25</definedName>
    <definedName name="TR_22018022163_1844972016" localSheetId="1">'0503769 (Печать)'!$A$27:$AA$27</definedName>
    <definedName name="TR_22018022163_1844972018" localSheetId="1">'0503769 (Печать)'!$A$29:$AA$29</definedName>
    <definedName name="TR_22018022163_1844972020" localSheetId="1">'0503769 (Печать)'!$A$31:$AA$31</definedName>
    <definedName name="TR_22018022163_1844972022" localSheetId="1">'0503769 (Печать)'!$A$33:$AA$33</definedName>
    <definedName name="TR_22018022163_1844972024" localSheetId="1">'0503769 (Печать)'!$A$35:$AA$35</definedName>
    <definedName name="TR_22018022163_1844972026" localSheetId="1">'0503769 (Печать)'!$A$37:$AA$37</definedName>
    <definedName name="TR_22018022163_1844972028" localSheetId="1">'0503769 (Печать)'!$A$39:$AA$39</definedName>
    <definedName name="TR_22018022163_1844972029" localSheetId="1">'0503769 (Печать)'!$A$40:$AA$40</definedName>
    <definedName name="TR_22018022163_1844972031" localSheetId="1">'0503769 (Печать)'!$A$42:$AA$42</definedName>
    <definedName name="TR_22018022163_1844972033" localSheetId="1">'0503769 (Печать)'!$A$44:$AA$44</definedName>
    <definedName name="TR_22018022163_1844972035" localSheetId="1">'0503769 (Печать)'!$A$46:$AA$46</definedName>
    <definedName name="TR_22018022163_1844972037" localSheetId="1">'0503769 (Печать)'!$A$48:$AA$48</definedName>
    <definedName name="TR_22018022163_1844972038" localSheetId="1">'0503769 (Печать)'!$A$49:$AA$49</definedName>
    <definedName name="TR_22018022163_1844972046" localSheetId="1">'0503769 (Печать)'!$A$51:$AA$51</definedName>
    <definedName name="TR_22018022163_1844972067" localSheetId="1">'0503769 (Печать)'!$A$53:$AA$53</definedName>
    <definedName name="TR_22018022163_1844972082" localSheetId="1">'0503769 (Печать)'!$A$56:$AA$56</definedName>
    <definedName name="TR_22018022163_1844972086" localSheetId="1">'0503769 (Печать)'!$A$57:$AA$57</definedName>
    <definedName name="TR_22018022163_1844972098" localSheetId="1">'0503769 (Печать)'!$A$59:$AA$59</definedName>
    <definedName name="TR_22018022163_1844972104" localSheetId="1">'0503769 (Печать)'!$A$60:$AA$60</definedName>
    <definedName name="TR_22018022163_1844972114" localSheetId="1">'0503769 (Печать)'!$A$62:$AA$62</definedName>
    <definedName name="TR_22018022163_1844972124" localSheetId="1">'0503769 (Печать)'!$A$64:$AA$64</definedName>
    <definedName name="TR_22018022163_1844972129" localSheetId="1">'0503769 (Печать)'!$A$65:$AA$65</definedName>
    <definedName name="TR_22018022163_1844972141" localSheetId="1">'0503769 (Печать)'!$A$67:$AA$67</definedName>
    <definedName name="TR_22018022163_1844972146" localSheetId="1">'0503769 (Печать)'!$A$68:$AA$68</definedName>
    <definedName name="TR_22018022163_1844972158" localSheetId="1">'0503769 (Печать)'!$A$70:$AA$70</definedName>
    <definedName name="TR_22018022163_1844972170" localSheetId="1">'0503769 (Печать)'!$A$72:$AA$72</definedName>
    <definedName name="TR_22018022163_1844972177" localSheetId="1">'0503769 (Печать)'!$A$73:$AA$73</definedName>
    <definedName name="TR_22018022163_1844972196" localSheetId="1">'0503769 (Печать)'!$A$75:$AA$75</definedName>
    <definedName name="TR_22018022163_1844972208" localSheetId="1">'0503769 (Печать)'!$A$77:$AA$77</definedName>
    <definedName name="TR_22018022163_1844972226" localSheetId="1">'0503769 (Печать)'!$A$80:$AA$80</definedName>
    <definedName name="TR_22018022185_1844972267" localSheetId="0">'0503769 (Ввод данных. Недетализ'!$A$82:$AB$82</definedName>
    <definedName name="TR_22018022185_1844972267" localSheetId="1">'0503769 (Печать)'!$A$85:$AA$85</definedName>
    <definedName name="TR_22018022185_1844972269" localSheetId="0">'0503769 (Ввод данных. Недетализ'!$A$83:$AB$83</definedName>
    <definedName name="TR_22018022185_1844972269" localSheetId="1">'0503769 (Печать)'!$A$86:$AA$86</definedName>
    <definedName name="TR_22018022185_1844972271" localSheetId="0">'0503769 (Ввод данных. Недетализ'!$A$84:$AB$84</definedName>
    <definedName name="TR_22018022185_1844972271" localSheetId="1">'0503769 (Печать)'!$A$87:$AA$87</definedName>
    <definedName name="TR_22018022185_1844972277" localSheetId="0">'0503769 (Ввод данных. Недетализ'!$A$85:$AB$85</definedName>
    <definedName name="TR_22018022185_1844972277" localSheetId="1">'0503769 (Печать)'!$A$88:$AA$88</definedName>
    <definedName name="TR_22018022210_1844972305" localSheetId="0">'0503769 (Ввод данных. Недетализ'!$A$21:$AB$21</definedName>
    <definedName name="TR_22018022210_1844972307" localSheetId="0">'0503769 (Ввод данных. Недетализ'!$A$22:$AB$22</definedName>
    <definedName name="TR_22018022210_1844972311" localSheetId="0">'0503769 (Ввод данных. Недетализ'!$A$24:$AB$24</definedName>
    <definedName name="TR_22018022210_1844972314" localSheetId="0">'0503769 (Ввод данных. Недетализ'!$A$26:$AB$26</definedName>
    <definedName name="TR_22018022210_1844972316" localSheetId="0">'0503769 (Ввод данных. Недетализ'!$A$27:$AB$27</definedName>
    <definedName name="TR_22018022210_1844972317" localSheetId="0">'0503769 (Ввод данных. Недетализ'!$A$28:$AB$28</definedName>
    <definedName name="TR_22018022210_1844972321" localSheetId="0">'0503769 (Ввод данных. Недетализ'!$A$30:$AB$30</definedName>
    <definedName name="TR_22018022210_1844972322" localSheetId="0">'0503769 (Ввод данных. Недетализ'!$A$31:$AB$31</definedName>
    <definedName name="TR_22018022210_1844972324" localSheetId="0">'0503769 (Ввод данных. Недетализ'!$A$32:$AB$32</definedName>
    <definedName name="TR_22018022210_1844972326" localSheetId="0">'0503769 (Ввод данных. Недетализ'!$A$33:$AB$33</definedName>
    <definedName name="TR_22018022210_1844972329" localSheetId="0">'0503769 (Ввод данных. Недетализ'!$A$35:$AB$35</definedName>
    <definedName name="TR_22018022210_1844972331" localSheetId="0">'0503769 (Ввод данных. Недетализ'!$A$36:$AB$36</definedName>
    <definedName name="TR_22018022210_1844972333" localSheetId="0">'0503769 (Ввод данных. Недетализ'!$A$37:$AB$37</definedName>
    <definedName name="TR_22018022210_1844972334" localSheetId="0">'0503769 (Ввод данных. Недетализ'!$A$38:$AB$38</definedName>
    <definedName name="TR_22018022210_1844972336" localSheetId="0">'0503769 (Ввод данных. Недетализ'!$A$39:$AB$39</definedName>
    <definedName name="TR_22018022210_1844972340" localSheetId="0">'0503769 (Ввод данных. Недетализ'!$A$41:$AB$41</definedName>
    <definedName name="TR_22018022210_1844972341" localSheetId="0">'0503769 (Ввод данных. Недетализ'!$A$42:$AB$42</definedName>
    <definedName name="TR_22018022210_1844972345" localSheetId="0">'0503769 (Ввод данных. Недетализ'!$A$44:$AB$44</definedName>
    <definedName name="TR_22018022210_1844972347" localSheetId="0">'0503769 (Ввод данных. Недетализ'!$A$45:$AB$45</definedName>
    <definedName name="TR_22018022210_1844972349" localSheetId="0">'0503769 (Ввод данных. Недетализ'!$A$46:$AB$46</definedName>
    <definedName name="TR_22018022210_1844972352" localSheetId="0">'0503769 (Ввод данных. Недетализ'!$A$48:$AB$48</definedName>
    <definedName name="TR_22018022210_1844972356" localSheetId="0">'0503769 (Ввод данных. Недетализ'!$A$50:$AB$50</definedName>
    <definedName name="TR_22018022210_1844972358" localSheetId="0">'0503769 (Ввод данных. Недетализ'!$A$51:$AB$51</definedName>
    <definedName name="TR_22018022210_1844972361" localSheetId="0">'0503769 (Ввод данных. Недетализ'!$A$53:$AB$53</definedName>
    <definedName name="TR_22018022210_1844972363" localSheetId="0">'0503769 (Ввод данных. Недетализ'!$A$54:$AB$54</definedName>
    <definedName name="TR_22018022210_1844972366" localSheetId="0">'0503769 (Ввод данных. Недетализ'!$A$56:$AB$56</definedName>
    <definedName name="TR_22018022210_1844972370" localSheetId="0">'0503769 (Ввод данных. Недетализ'!$A$58:$AB$58</definedName>
    <definedName name="TR_22018022210_1844972372" localSheetId="0">'0503769 (Ввод данных. Недетализ'!$A$59:$AB$59</definedName>
    <definedName name="TR_22018022210_1844972375" localSheetId="0">'0503769 (Ввод данных. Недетализ'!$A$61:$AB$61</definedName>
    <definedName name="TR_22018022210_1844972376" localSheetId="0">'0503769 (Ввод данных. Недетализ'!$A$62:$AB$62</definedName>
    <definedName name="TR_22018022210_1844972379" localSheetId="0">'0503769 (Ввод данных. Недетализ'!$A$64:$AB$64</definedName>
    <definedName name="TR_22018022210_1844972381" localSheetId="0">'0503769 (Ввод данных. Недетализ'!$A$65:$AB$65</definedName>
    <definedName name="TR_22018022210_1844972382" localSheetId="0">'0503769 (Ввод данных. Недетализ'!$A$66:$AB$66</definedName>
    <definedName name="TR_22018022210_1844972385" localSheetId="0">'0503769 (Ввод данных. Недетализ'!$A$68:$AB$68</definedName>
    <definedName name="TR_22018022210_1844972390" localSheetId="0">'0503769 (Ввод данных. Недетализ'!$A$70:$AB$70</definedName>
    <definedName name="TR_22018022210_1844972392" localSheetId="0">'0503769 (Ввод данных. Недетализ'!$A$72:$AB$72</definedName>
    <definedName name="TR_22018022238" localSheetId="0">'0503769 (Ввод данных. Недетализ'!$A$79:$AB$79</definedName>
    <definedName name="TR_22018022245" localSheetId="0">'0503769 (Ввод данных. Недетализ'!$A$99:$AA$99</definedName>
    <definedName name="TR_22018022269" localSheetId="0">'0503769 (Ввод данных. Недетализ'!$A$102:$AA$102</definedName>
    <definedName name="TR_22018022291" localSheetId="1">'0503769 (Печать)'!$F$107:$Q$116</definedName>
    <definedName name="TR_22018022317" localSheetId="0">'0503769 (Ввод данных. Недетализ'!$A$76:$AB$76</definedName>
    <definedName name="TR_22018022346" localSheetId="0">'0503769 (Ввод данных. Недетализ'!$A$105:$AA$105</definedName>
    <definedName name="TR_22018022369" localSheetId="0">'0503769 (Ввод данных. Недетализ'!$A$18:$AB$18</definedName>
    <definedName name="TR_22018022398" localSheetId="1">'0503769 (Печать)'!$A$101:$Z$101</definedName>
    <definedName name="TR_22018022414_1844972283" localSheetId="0">'0503769 (Ввод данных. Недетализ'!$A$88:$AB$88</definedName>
    <definedName name="TR_22018022414_1844972283" localSheetId="1">'0503769 (Печать)'!$A$91:$AA$91</definedName>
    <definedName name="TR_22018022414_1844972288" localSheetId="0">'0503769 (Ввод данных. Недетализ'!$A$89:$AB$89</definedName>
    <definedName name="TR_22018022414_1844972288" localSheetId="1">'0503769 (Печать)'!$A$92:$AA$92</definedName>
    <definedName name="TT_22018022163_1844972006_22018022555" localSheetId="1">'0503769 (Печать)'!$A$19:$AA$19</definedName>
    <definedName name="TT_22018022163_1844972008_22018022555" localSheetId="1">'0503769 (Печать)'!$A$21:$AA$21</definedName>
    <definedName name="TT_22018022163_1844972010_22018022555" localSheetId="1">'0503769 (Печать)'!$A$23:$AA$23</definedName>
    <definedName name="TT_22018022163_1844972015_22018022555" localSheetId="1">'0503769 (Печать)'!$A$26:$AA$26</definedName>
    <definedName name="TT_22018022163_1844972017_22018022555" localSheetId="1">'0503769 (Печать)'!$A$28:$AA$28</definedName>
    <definedName name="TT_22018022163_1844972019_22018022555" localSheetId="1">'0503769 (Печать)'!$A$30:$AA$30</definedName>
    <definedName name="TT_22018022163_1844972021_22018022555" localSheetId="1">'0503769 (Печать)'!$A$32:$AA$32</definedName>
    <definedName name="TT_22018022163_1844972023_22018022555" localSheetId="1">'0503769 (Печать)'!$A$34:$AA$34</definedName>
    <definedName name="TT_22018022163_1844972025_22018022555" localSheetId="1">'0503769 (Печать)'!$A$36:$AA$36</definedName>
    <definedName name="TT_22018022163_1844972027_22018022555" localSheetId="1">'0503769 (Печать)'!$A$38:$AA$38</definedName>
    <definedName name="TT_22018022163_1844972030_22018022555" localSheetId="1">'0503769 (Печать)'!$A$41:$AA$41</definedName>
    <definedName name="TT_22018022163_1844972032_22018022555" localSheetId="1">'0503769 (Печать)'!$A$43:$AA$43</definedName>
    <definedName name="TT_22018022163_1844972034_22018022555" localSheetId="1">'0503769 (Печать)'!$A$45:$AA$45</definedName>
    <definedName name="TT_22018022163_1844972036_22018022555" localSheetId="1">'0503769 (Печать)'!$A$47:$AA$47</definedName>
    <definedName name="TT_22018022163_1844972042_22018022555" localSheetId="1">'0503769 (Печать)'!$A$50:$AA$50</definedName>
    <definedName name="TT_22018022163_1844972060_22018022555" localSheetId="1">'0503769 (Печать)'!$A$52:$AA$52</definedName>
    <definedName name="TT_22018022163_1844972072_22018022555" localSheetId="1">'0503769 (Печать)'!$A$54:$AA$54</definedName>
    <definedName name="TT_22018022163_1844972077_22018022556" localSheetId="1">'0503769 (Печать)'!$A$55:$AA$55</definedName>
    <definedName name="TT_22018022163_1844972092_22018022555" localSheetId="1">'0503769 (Печать)'!$A$58:$AA$58</definedName>
    <definedName name="TT_22018022163_1844972109_22018022555" localSheetId="1">'0503769 (Печать)'!$A$61:$AA$61</definedName>
    <definedName name="TT_22018022163_1844972120_22018022555" localSheetId="1">'0503769 (Печать)'!$A$63:$AA$63</definedName>
    <definedName name="TT_22018022163_1844972135_22018022555" localSheetId="1">'0503769 (Печать)'!$A$66:$AA$66</definedName>
    <definedName name="TT_22018022163_1844972152_22018022555" localSheetId="1">'0503769 (Печать)'!$A$69:$AA$69</definedName>
    <definedName name="TT_22018022163_1844972164_22018022555" localSheetId="1">'0503769 (Печать)'!$A$71:$AA$71</definedName>
    <definedName name="TT_22018022163_1844972188_22018022555" localSheetId="1">'0503769 (Печать)'!$A$74:$AA$74</definedName>
    <definedName name="TT_22018022163_1844972202_22018022555" localSheetId="1">'0503769 (Печать)'!$A$76:$AA$76</definedName>
    <definedName name="TT_22018022163_1844972214_22018022555" localSheetId="1">'0503769 (Печать)'!$A$78:$AA$78</definedName>
    <definedName name="TT_22018022163_1844972220_22018022556" localSheetId="1">'0503769 (Печать)'!$A$79:$AA$79</definedName>
    <definedName name="TT_22018022163_1844972232_22018022555" localSheetId="1">'0503769 (Печать)'!$A$81:$AA$81</definedName>
    <definedName name="TT_22018022163_1844972238_22018022556" localSheetId="1">'0503769 (Печать)'!$A$82:$AA$82</definedName>
    <definedName name="TT_22018022210_1844972309_22018022520" localSheetId="0">'0503769 (Ввод данных. Недетализ'!$A$23:$AB$23</definedName>
    <definedName name="TT_22018022210_1844972312_22018022520" localSheetId="0">'0503769 (Ввод данных. Недетализ'!$A$25:$AB$25</definedName>
    <definedName name="TT_22018022210_1844972319_22018022520" localSheetId="0">'0503769 (Ввод данных. Недетализ'!$A$29:$AB$29</definedName>
    <definedName name="TT_22018022210_1844972327_22018022520" localSheetId="0">'0503769 (Ввод данных. Недетализ'!$A$34:$AB$34</definedName>
    <definedName name="TT_22018022210_1844972338_22018022520" localSheetId="0">'0503769 (Ввод данных. Недетализ'!$A$40:$AB$40</definedName>
    <definedName name="TT_22018022210_1844972343_22018022520" localSheetId="0">'0503769 (Ввод данных. Недетализ'!$A$43:$AB$43</definedName>
    <definedName name="TT_22018022210_1844972351_22018022520" localSheetId="0">'0503769 (Ввод данных. Недетализ'!$A$47:$AB$47</definedName>
    <definedName name="TT_22018022210_1844972354_22018022520" localSheetId="0">'0503769 (Ввод данных. Недетализ'!$A$49:$AB$49</definedName>
    <definedName name="TT_22018022210_1844972359_22018022520" localSheetId="0">'0503769 (Ввод данных. Недетализ'!$A$52:$AB$52</definedName>
    <definedName name="TT_22018022210_1844972365_22018022520" localSheetId="0">'0503769 (Ввод данных. Недетализ'!$A$55:$AB$55</definedName>
    <definedName name="TT_22018022210_1844972368_22018022520" localSheetId="0">'0503769 (Ввод данных. Недетализ'!$A$57:$AB$57</definedName>
    <definedName name="TT_22018022210_1844972374_22018022520" localSheetId="0">'0503769 (Ввод данных. Недетализ'!$A$60:$AB$60</definedName>
    <definedName name="TT_22018022210_1844972378_22018022520" localSheetId="0">'0503769 (Ввод данных. Недетализ'!$A$63:$AB$63</definedName>
    <definedName name="TT_22018022210_1844972384_22018022520" localSheetId="0">'0503769 (Ввод данных. Недетализ'!$A$67:$AB$67</definedName>
    <definedName name="TT_22018022210_1844972388_22018022520" localSheetId="0">'0503769 (Ввод данных. Недетализ'!$A$69:$AB$69</definedName>
    <definedName name="TT_22018022210_1844972391_22018022520" localSheetId="0">'0503769 (Ввод данных. Недетализ'!$A$71:$AB$71</definedName>
    <definedName name="TT_22018022210_1844972393_22018022520" localSheetId="0">'0503769 (Ввод данных. Недетализ'!$A$73:$AB$73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05" i="2" l="1"/>
  <c r="X102" i="2"/>
  <c r="X99" i="2"/>
  <c r="X89" i="2"/>
  <c r="R89" i="2"/>
  <c r="X88" i="2"/>
  <c r="R88" i="2"/>
  <c r="X85" i="2"/>
  <c r="R85" i="2"/>
  <c r="X84" i="2"/>
  <c r="R84" i="2"/>
  <c r="X83" i="2"/>
  <c r="R83" i="2"/>
  <c r="X82" i="2"/>
  <c r="R82" i="2"/>
  <c r="X79" i="2"/>
  <c r="X76" i="2"/>
  <c r="R76" i="2"/>
  <c r="X72" i="2"/>
  <c r="R72" i="2"/>
  <c r="X70" i="2"/>
  <c r="R70" i="2"/>
  <c r="X68" i="2"/>
  <c r="R68" i="2"/>
  <c r="X66" i="2"/>
  <c r="R66" i="2"/>
  <c r="X65" i="2"/>
  <c r="R65" i="2"/>
  <c r="X64" i="2"/>
  <c r="R64" i="2"/>
  <c r="X62" i="2"/>
  <c r="R62" i="2"/>
  <c r="X61" i="2"/>
  <c r="R61" i="2"/>
  <c r="X59" i="2"/>
  <c r="R59" i="2"/>
  <c r="X58" i="2"/>
  <c r="R58" i="2"/>
  <c r="X56" i="2"/>
  <c r="R56" i="2"/>
  <c r="X54" i="2"/>
  <c r="R54" i="2"/>
  <c r="X53" i="2"/>
  <c r="R53" i="2"/>
  <c r="X51" i="2"/>
  <c r="R51" i="2"/>
  <c r="X50" i="2"/>
  <c r="R50" i="2"/>
  <c r="X48" i="2"/>
  <c r="R48" i="2"/>
  <c r="X46" i="2"/>
  <c r="R46" i="2"/>
  <c r="X45" i="2"/>
  <c r="R45" i="2"/>
  <c r="X44" i="2"/>
  <c r="R44" i="2"/>
  <c r="X42" i="2"/>
  <c r="R42" i="2"/>
  <c r="X41" i="2"/>
  <c r="R41" i="2"/>
  <c r="X39" i="2"/>
  <c r="R39" i="2"/>
  <c r="X38" i="2"/>
  <c r="R38" i="2"/>
  <c r="X37" i="2"/>
  <c r="R37" i="2"/>
  <c r="X36" i="2"/>
  <c r="R36" i="2"/>
  <c r="X35" i="2"/>
  <c r="R35" i="2"/>
  <c r="X33" i="2"/>
  <c r="R33" i="2"/>
  <c r="X32" i="2"/>
  <c r="R32" i="2"/>
  <c r="X31" i="2"/>
  <c r="R31" i="2"/>
  <c r="X30" i="2"/>
  <c r="R30" i="2"/>
  <c r="X28" i="2"/>
  <c r="R28" i="2"/>
  <c r="X27" i="2"/>
  <c r="R27" i="2"/>
  <c r="X26" i="2"/>
  <c r="R26" i="2"/>
  <c r="X24" i="2"/>
  <c r="R24" i="2"/>
  <c r="X22" i="2"/>
  <c r="R22" i="2"/>
  <c r="X21" i="2"/>
  <c r="R21" i="2"/>
  <c r="X18" i="2"/>
  <c r="R18" i="2"/>
</calcChain>
</file>

<file path=xl/sharedStrings.xml><?xml version="1.0" encoding="utf-8"?>
<sst xmlns="http://schemas.openxmlformats.org/spreadsheetml/2006/main" count="693" uniqueCount="224">
  <si>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</si>
  <si>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</si>
  <si>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</si>
  <si>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</si>
  <si>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</si>
  <si>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</si>
  <si>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</si>
  <si>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</si>
  <si>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</si>
  <si>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</si>
  <si>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</si>
  <si>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</si>
  <si>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</si>
  <si>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</si>
  <si>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</si>
  <si>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</si>
  <si>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субсидия на выполнение государственного (муниципального) задания</t>
  </si>
  <si>
    <t>3</t>
  </si>
  <si>
    <t>vid</t>
  </si>
  <si>
    <t>ExecutorPhone</t>
  </si>
  <si>
    <t>vro</t>
  </si>
  <si>
    <t>ExecutorPost</t>
  </si>
  <si>
    <t>Вид задолженности</t>
  </si>
  <si>
    <t>кредиторская</t>
  </si>
  <si>
    <t>3123027230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</si>
  <si>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</si>
  <si>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</si>
  <si>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</si>
  <si>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</si>
  <si>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</si>
  <si>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</si>
  <si>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</si>
  <si>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</si>
  <si>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</si>
  <si>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</si>
  <si>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</si>
  <si>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</si>
  <si>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</si>
  <si>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</si>
  <si>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</si>
  <si>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</si>
  <si>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</si>
  <si>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</si>
  <si>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</si>
  <si>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</si>
  <si>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</si>
  <si>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</si>
  <si>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</si>
  <si>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</si>
  <si>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</si>
  <si>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</si>
  <si>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</si>
  <si>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</si>
  <si>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</si>
  <si>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</si>
  <si>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</si>
  <si>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Расходы</t>
  </si>
  <si>
    <t>07020000000000111</t>
  </si>
  <si>
    <t>430211</t>
  </si>
  <si>
    <t>007</t>
  </si>
  <si>
    <t>07070000000000111</t>
  </si>
  <si>
    <t>Итого по коду счета</t>
  </si>
  <si>
    <t>430211000</t>
  </si>
  <si>
    <t>07020000000000244</t>
  </si>
  <si>
    <t>430221</t>
  </si>
  <si>
    <t>004</t>
  </si>
  <si>
    <t>430221000</t>
  </si>
  <si>
    <t>430223</t>
  </si>
  <si>
    <t>003</t>
  </si>
  <si>
    <t>07020000000000247</t>
  </si>
  <si>
    <t>430223000</t>
  </si>
  <si>
    <t>430225</t>
  </si>
  <si>
    <t>002</t>
  </si>
  <si>
    <t>006</t>
  </si>
  <si>
    <t>430225000</t>
  </si>
  <si>
    <t>430226</t>
  </si>
  <si>
    <t>001</t>
  </si>
  <si>
    <t>07070000000000244</t>
  </si>
  <si>
    <t>430226000</t>
  </si>
  <si>
    <t>430231</t>
  </si>
  <si>
    <t>430231000</t>
  </si>
  <si>
    <t>430234</t>
  </si>
  <si>
    <t>08010000000000244</t>
  </si>
  <si>
    <t>430234000</t>
  </si>
  <si>
    <t>430266</t>
  </si>
  <si>
    <t>430266000</t>
  </si>
  <si>
    <t>430301</t>
  </si>
  <si>
    <t>430301000</t>
  </si>
  <si>
    <t>07020000000000119</t>
  </si>
  <si>
    <t>430302</t>
  </si>
  <si>
    <t>07070000000000119</t>
  </si>
  <si>
    <t>430302000</t>
  </si>
  <si>
    <t>07020000000000853</t>
  </si>
  <si>
    <t>430305</t>
  </si>
  <si>
    <t>430305000</t>
  </si>
  <si>
    <t>430306</t>
  </si>
  <si>
    <t>430306000</t>
  </si>
  <si>
    <t>430307</t>
  </si>
  <si>
    <t>430307000</t>
  </si>
  <si>
    <t>430310</t>
  </si>
  <si>
    <t>000</t>
  </si>
  <si>
    <t>430310000</t>
  </si>
  <si>
    <t>07020000000000851</t>
  </si>
  <si>
    <t>430312</t>
  </si>
  <si>
    <t>430312000</t>
  </si>
  <si>
    <t>430313</t>
  </si>
  <si>
    <t>430313000</t>
  </si>
  <si>
    <t>430403</t>
  </si>
  <si>
    <t>430403000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</si>
  <si>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</si>
  <si>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</si>
  <si>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</si>
  <si>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</si>
  <si>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07020000000000130</t>
  </si>
  <si>
    <t>440140131</t>
  </si>
  <si>
    <t>х</t>
  </si>
  <si>
    <t>07030000000000130</t>
  </si>
  <si>
    <t>07070000000000130</t>
  </si>
  <si>
    <t>08010000000000130</t>
  </si>
  <si>
    <t>Всего по счету 
040140000</t>
  </si>
  <si>
    <t>440160211</t>
  </si>
  <si>
    <t>440160213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</si>
  <si>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</si>
  <si>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</si>
  <si>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</si>
  <si>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</si>
  <si>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</si>
  <si>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</si>
  <si>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</si>
  <si>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</si>
  <si>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</si>
  <si>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</si>
  <si>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</si>
  <si>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</si>
  <si>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</si>
  <si>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</si>
  <si>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</si>
  <si>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</si>
  <si>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</si>
  <si>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430211007</t>
  </si>
  <si>
    <t>07020000000000111430211007</t>
  </si>
  <si>
    <t>07070000000000111430211007</t>
  </si>
  <si>
    <t>430221004</t>
  </si>
  <si>
    <t>07020000000000244430221004</t>
  </si>
  <si>
    <t>430223003</t>
  </si>
  <si>
    <t>07020000000000244430223003</t>
  </si>
  <si>
    <t>430223004</t>
  </si>
  <si>
    <t>07020000000000244430223004</t>
  </si>
  <si>
    <t>07020000000000247430223004</t>
  </si>
  <si>
    <t>430225002</t>
  </si>
  <si>
    <t>07020000000000244430225002</t>
  </si>
  <si>
    <t>430225003</t>
  </si>
  <si>
    <t>07020000000000244430225003</t>
  </si>
  <si>
    <t>430225004</t>
  </si>
  <si>
    <t>07020000000000244430225004</t>
  </si>
  <si>
    <t>430225006</t>
  </si>
  <si>
    <t>07020000000000244430225006</t>
  </si>
  <si>
    <t>430226001</t>
  </si>
  <si>
    <t>07020000000000244430226001</t>
  </si>
  <si>
    <t>430226002</t>
  </si>
  <si>
    <t>07020000000000244430226002</t>
  </si>
  <si>
    <t>430226004</t>
  </si>
  <si>
    <t>07020000000000244430226004</t>
  </si>
  <si>
    <t>07070000000000244430226004</t>
  </si>
  <si>
    <t>430226006</t>
  </si>
  <si>
    <t>07020000000000244430226006</t>
  </si>
  <si>
    <t>430231004</t>
  </si>
  <si>
    <t>07020000000000244430231004</t>
  </si>
  <si>
    <t>430231006</t>
  </si>
  <si>
    <t>07020000000000244430231006</t>
  </si>
  <si>
    <t>430234004</t>
  </si>
  <si>
    <t>07020000000000244430234004</t>
  </si>
  <si>
    <t>08010000000000244430234004</t>
  </si>
  <si>
    <t>430234006</t>
  </si>
  <si>
    <t>07020000000000244430234006</t>
  </si>
  <si>
    <t>430266007</t>
  </si>
  <si>
    <t>07020000000000111430266007</t>
  </si>
  <si>
    <t>Итого по коду
синтетического счета</t>
  </si>
  <si>
    <t>430200000</t>
  </si>
  <si>
    <t>430301001</t>
  </si>
  <si>
    <t>07020000000000111430301001</t>
  </si>
  <si>
    <t>07070000000000111430301001</t>
  </si>
  <si>
    <t>430302001</t>
  </si>
  <si>
    <t>07020000000000119430302001</t>
  </si>
  <si>
    <t>07070000000000119430302001</t>
  </si>
  <si>
    <t>430305001</t>
  </si>
  <si>
    <t>07020000000000853430305001</t>
  </si>
  <si>
    <t>430306001</t>
  </si>
  <si>
    <t>07020000000000119430306001</t>
  </si>
  <si>
    <t>07070000000000119430306001</t>
  </si>
  <si>
    <t>430307001</t>
  </si>
  <si>
    <t>07020000000000119430307001</t>
  </si>
  <si>
    <t>07070000000000119430307001</t>
  </si>
  <si>
    <t>07020000000000119430310000</t>
  </si>
  <si>
    <t>430310001</t>
  </si>
  <si>
    <t>07020000000000119430310001</t>
  </si>
  <si>
    <t>07070000000000119430310001</t>
  </si>
  <si>
    <t>430312001</t>
  </si>
  <si>
    <t>07020000000000851430312001</t>
  </si>
  <si>
    <t>430313001</t>
  </si>
  <si>
    <t>07020000000000851430313001</t>
  </si>
  <si>
    <t>430300000</t>
  </si>
  <si>
    <t>430403007</t>
  </si>
  <si>
    <t>07020000000000111430403007</t>
  </si>
  <si>
    <t>430400000</t>
  </si>
  <si>
    <t>07020000000000130440140131</t>
  </si>
  <si>
    <t>07030000000000130440140131</t>
  </si>
  <si>
    <t>07070000000000130440140131</t>
  </si>
  <si>
    <t>08010000000000130440140131</t>
  </si>
  <si>
    <t>Всего по счету
040140000</t>
  </si>
  <si>
    <t>07020000000000111440160211</t>
  </si>
  <si>
    <t>07020000000000119440160213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</si>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</sst>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5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3" borderId="16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19" xfId="1" applyNumberFormat="1" applyFont="1" applyFill="1" applyBorder="1" applyAlignment="1" applyProtection="1">
      <alignment horizontal="center" wrapText="1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4" borderId="17" xfId="1" applyNumberFormat="1" applyFont="1" applyFill="1" applyBorder="1" applyAlignment="1" applyProtection="1">
      <alignment horizontal="right"/>
    </xf>
    <xf numFmtId="164" fontId="2" fillId="5" borderId="17" xfId="1" applyNumberFormat="1" applyFont="1" applyFill="1" applyBorder="1" applyAlignment="1" applyProtection="1">
      <alignment horizontal="right"/>
    </xf>
    <xf numFmtId="164" fontId="2" fillId="5" borderId="20" xfId="1" applyNumberFormat="1" applyFont="1" applyFill="1" applyBorder="1" applyAlignment="1" applyProtection="1">
      <alignment horizontal="right"/>
    </xf>
    <xf numFmtId="0" fontId="2" fillId="3" borderId="0" xfId="1" applyNumberFormat="1" applyFont="1" applyFill="1" applyBorder="1" applyAlignment="1" applyProtection="1">
      <alignment horizontal="center"/>
    </xf>
    <xf numFmtId="49" fontId="2" fillId="3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3" xfId="1" applyNumberFormat="1" applyFont="1" applyBorder="1" applyAlignment="1" applyProtection="1">
      <alignment horizontal="right"/>
    </xf>
    <xf numFmtId="0" fontId="10" fillId="2" borderId="24" xfId="1" applyFont="1" applyFill="1" applyBorder="1" applyAlignment="1" applyProtection="1">
      <alignment horizontal="left"/>
    </xf>
    <xf numFmtId="0" fontId="10" fillId="2" borderId="25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wrapText="1"/>
      <protection locked="0"/>
    </xf>
    <xf numFmtId="49" fontId="2" fillId="0" borderId="29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6" borderId="17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7" borderId="21" xfId="1" applyNumberFormat="1" applyFont="1" applyFill="1" applyBorder="1" applyAlignment="1" applyProtection="1">
      <alignment horizontal="left" wrapText="1" indent="2"/>
    </xf>
    <xf numFmtId="49" fontId="2" fillId="7" borderId="7" xfId="1" applyNumberFormat="1" applyFont="1" applyFill="1" applyBorder="1" applyAlignment="1" applyProtection="1">
      <alignment horizontal="left" wrapText="1" indent="2"/>
    </xf>
    <xf numFmtId="49" fontId="2" fillId="7" borderId="22" xfId="1" applyNumberFormat="1" applyFont="1" applyFill="1" applyBorder="1" applyAlignment="1" applyProtection="1">
      <alignment horizontal="left" wrapText="1" indent="2"/>
    </xf>
    <xf numFmtId="49" fontId="2" fillId="7" borderId="30" xfId="1" applyNumberFormat="1" applyFont="1" applyFill="1" applyBorder="1" applyAlignment="1" applyProtection="1">
      <alignment horizontal="center" wrapText="1"/>
    </xf>
    <xf numFmtId="49" fontId="2" fillId="7" borderId="4" xfId="1" applyNumberFormat="1" applyFont="1" applyFill="1" applyBorder="1" applyAlignment="1" applyProtection="1">
      <alignment horizontal="center" wrapText="1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3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3" borderId="2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29" xfId="1" applyNumberFormat="1" applyFont="1" applyFill="1" applyBorder="1" applyAlignment="1" applyProtection="1">
      <alignment horizontal="center" wrapText="1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5" xfId="1" applyNumberFormat="1" applyFont="1" applyFill="1" applyBorder="1" applyAlignment="1" applyProtection="1">
      <alignment horizontal="center" wrapText="1"/>
    </xf>
    <xf numFmtId="49" fontId="11" fillId="0" borderId="25" xfId="1" applyNumberFormat="1" applyFont="1" applyFill="1" applyBorder="1" applyAlignment="1" applyProtection="1">
      <alignment horizontal="center" wrapText="1"/>
    </xf>
    <xf numFmtId="164" fontId="2" fillId="0" borderId="2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7" xfId="1" applyNumberFormat="1" applyFont="1" applyFill="1" applyBorder="1" applyAlignment="1" applyProtection="1">
      <alignment horizontal="right"/>
    </xf>
    <xf numFmtId="0" fontId="12" fillId="2" borderId="24" xfId="1" applyFont="1" applyFill="1" applyBorder="1" applyAlignment="1" applyProtection="1">
      <alignment horizontal="left" wrapText="1"/>
    </xf>
    <xf numFmtId="0" fontId="12" fillId="2" borderId="25" xfId="1" applyFont="1" applyFill="1" applyBorder="1" applyAlignment="1" applyProtection="1">
      <alignment horizontal="left" wrapText="1"/>
    </xf>
    <xf numFmtId="49" fontId="2" fillId="5" borderId="28" xfId="1" applyNumberFormat="1" applyFont="1" applyFill="1" applyBorder="1" applyAlignment="1" applyProtection="1">
      <alignment horizontal="center" wrapText="1"/>
    </xf>
    <xf numFmtId="49" fontId="2" fillId="5" borderId="3" xfId="1" applyNumberFormat="1" applyFont="1" applyFill="1" applyBorder="1" applyAlignment="1" applyProtection="1">
      <alignment horizontal="center" wrapText="1"/>
    </xf>
    <xf numFmtId="49" fontId="2" fillId="3" borderId="31" xfId="1" applyNumberFormat="1" applyFont="1" applyFill="1" applyBorder="1" applyAlignment="1" applyProtection="1">
      <alignment horizontal="center" wrapText="1"/>
      <protection locked="0"/>
    </xf>
    <xf numFmtId="49" fontId="2" fillId="3" borderId="32" xfId="1" applyNumberFormat="1" applyFont="1" applyFill="1" applyBorder="1" applyAlignment="1" applyProtection="1">
      <alignment horizontal="center" wrapText="1"/>
      <protection locked="0"/>
    </xf>
    <xf numFmtId="164" fontId="2" fillId="5" borderId="33" xfId="1" applyNumberFormat="1" applyFont="1" applyFill="1" applyBorder="1" applyAlignment="1" applyProtection="1">
      <alignment horizontal="center"/>
    </xf>
    <xf numFmtId="164" fontId="2" fillId="5" borderId="3" xfId="1" applyNumberFormat="1" applyFont="1" applyFill="1" applyBorder="1" applyAlignment="1" applyProtection="1">
      <alignment horizontal="center"/>
    </xf>
    <xf numFmtId="164" fontId="2" fillId="5" borderId="32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right"/>
      <protection locked="0"/>
    </xf>
    <xf numFmtId="49" fontId="2" fillId="0" borderId="34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6" xfId="1" applyFont="1" applyBorder="1" applyAlignment="1" applyProtection="1">
      <alignment horizontal="right"/>
    </xf>
    <xf numFmtId="0" fontId="2" fillId="0" borderId="36" xfId="1" applyFont="1" applyBorder="1" applyAlignment="1" applyProtection="1">
      <alignment horizontal="right"/>
    </xf>
    <xf numFmtId="0" fontId="2" fillId="0" borderId="37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3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  <protection locked="0"/>
    </xf>
    <xf numFmtId="49" fontId="2" fillId="0" borderId="7" xfId="1" applyNumberFormat="1" applyFont="1" applyFill="1" applyBorder="1" applyAlignment="1" applyProtection="1">
      <alignment horizontal="center" wrapText="1"/>
      <protection locked="0"/>
    </xf>
    <xf numFmtId="49" fontId="2" fillId="0" borderId="22" xfId="1" applyNumberFormat="1" applyFont="1" applyFill="1" applyBorder="1" applyAlignment="1" applyProtection="1">
      <alignment horizontal="center" wrapText="1"/>
      <protection locked="0"/>
    </xf>
    <xf numFmtId="49" fontId="2" fillId="0" borderId="30" xfId="1" applyNumberFormat="1" applyFont="1" applyFill="1" applyBorder="1" applyAlignment="1" applyProtection="1">
      <alignment horizontal="center" wrapText="1"/>
      <protection locked="0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2" borderId="5" xfId="1" applyNumberFormat="1" applyFont="1" applyFill="1" applyBorder="1" applyAlignment="1" applyProtection="1">
      <alignment horizontal="right"/>
    </xf>
    <xf numFmtId="164" fontId="2" fillId="2" borderId="23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4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8" xfId="1" applyNumberFormat="1" applyFont="1" applyFill="1" applyBorder="1" applyAlignment="1" applyProtection="1">
      <alignment horizontal="center" wrapText="1"/>
      <protection locked="0"/>
    </xf>
    <xf numFmtId="164" fontId="2" fillId="0" borderId="36" xfId="1" applyNumberFormat="1" applyFont="1" applyBorder="1" applyAlignment="1" applyProtection="1">
      <alignment horizontal="right"/>
      <protection locked="0"/>
    </xf>
    <xf numFmtId="164" fontId="2" fillId="2" borderId="39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36" xfId="1" applyNumberFormat="1" applyFont="1" applyFill="1" applyBorder="1" applyAlignment="1" applyProtection="1">
      <alignment horizontal="center"/>
    </xf>
    <xf numFmtId="164" fontId="2" fillId="6" borderId="36" xfId="1" applyNumberFormat="1" applyFont="1" applyFill="1" applyBorder="1" applyAlignment="1" applyProtection="1">
      <alignment horizontal="right"/>
    </xf>
    <xf numFmtId="164" fontId="2" fillId="0" borderId="36" xfId="1" applyNumberFormat="1" applyFont="1" applyFill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3" xfId="1" applyNumberFormat="1" applyFont="1" applyFill="1" applyBorder="1" applyAlignment="1" applyProtection="1">
      <alignment horizontal="center"/>
    </xf>
    <xf numFmtId="49" fontId="2" fillId="0" borderId="30" xfId="1" applyNumberFormat="1" applyFont="1" applyBorder="1" applyAlignment="1" applyProtection="1">
      <alignment horizontal="center" wrapText="1"/>
      <protection locked="0"/>
    </xf>
    <xf numFmtId="49" fontId="2" fillId="0" borderId="4" xfId="1" applyNumberFormat="1" applyFont="1" applyBorder="1" applyAlignment="1" applyProtection="1">
      <alignment horizontal="center" wrapText="1"/>
      <protection locked="0"/>
    </xf>
    <xf numFmtId="164" fontId="2" fillId="2" borderId="17" xfId="1" applyNumberFormat="1" applyFont="1" applyFill="1" applyBorder="1" applyAlignment="1" applyProtection="1">
      <alignment horizontal="center"/>
    </xf>
    <xf numFmtId="164" fontId="2" fillId="2" borderId="17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41" xfId="1" applyNumberFormat="1" applyFont="1" applyBorder="1" applyAlignment="1" applyProtection="1">
      <alignment horizontal="center" wrapText="1"/>
      <protection locked="0"/>
    </xf>
    <xf numFmtId="164" fontId="2" fillId="0" borderId="26" xfId="1" applyNumberFormat="1" applyFont="1" applyBorder="1" applyAlignment="1" applyProtection="1">
      <alignment horizontal="right"/>
      <protection locked="0"/>
    </xf>
    <xf numFmtId="164" fontId="2" fillId="2" borderId="42" xfId="1" applyNumberFormat="1" applyFont="1" applyFill="1" applyBorder="1" applyAlignment="1" applyProtection="1">
      <alignment horizontal="center"/>
    </xf>
    <xf numFmtId="164" fontId="2" fillId="2" borderId="25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4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5" xfId="1" applyFont="1" applyFill="1" applyBorder="1" applyAlignment="1" applyProtection="1">
      <alignment horizontal="left"/>
    </xf>
    <xf numFmtId="164" fontId="2" fillId="2" borderId="4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164" fontId="2" fillId="2" borderId="47" xfId="1" applyNumberFormat="1" applyFont="1" applyFill="1" applyBorder="1" applyAlignment="1" applyProtection="1">
      <alignment horizontal="center"/>
    </xf>
    <xf numFmtId="49" fontId="9" fillId="3" borderId="16" xfId="1" applyNumberFormat="1" applyFont="1" applyFill="1" applyBorder="1" applyAlignment="1" applyProtection="1">
      <alignment horizontal="center"/>
      <protection locked="0"/>
    </xf>
    <xf numFmtId="49" fontId="9" fillId="3" borderId="17" xfId="1" applyNumberFormat="1" applyFont="1" applyFill="1" applyBorder="1" applyAlignment="1" applyProtection="1">
      <alignment horizontal="center"/>
      <protection locked="0"/>
    </xf>
    <xf numFmtId="49" fontId="9" fillId="3" borderId="18" xfId="1" applyNumberFormat="1" applyFont="1" applyFill="1" applyBorder="1" applyAlignment="1" applyProtection="1">
      <alignment horizontal="center"/>
      <protection locked="0"/>
    </xf>
    <xf numFmtId="49" fontId="9" fillId="3" borderId="3" xfId="1" applyNumberFormat="1" applyFont="1" applyFill="1" applyBorder="1" applyAlignment="1" applyProtection="1">
      <alignment horizontal="center"/>
      <protection locked="0"/>
    </xf>
    <xf numFmtId="49" fontId="9" fillId="3" borderId="19" xfId="1" applyNumberFormat="1" applyFont="1" applyFill="1" applyBorder="1" applyAlignment="1" applyProtection="1">
      <alignment horizontal="center"/>
      <protection locked="0"/>
    </xf>
    <xf numFmtId="164" fontId="9" fillId="3" borderId="17" xfId="1" applyNumberFormat="1" applyFont="1" applyFill="1" applyBorder="1" applyAlignment="1" applyProtection="1">
      <alignment horizontal="right"/>
      <protection locked="0"/>
    </xf>
    <xf numFmtId="49" fontId="2" fillId="3" borderId="33" xfId="1" applyNumberFormat="1" applyFont="1" applyFill="1" applyBorder="1" applyAlignment="1" applyProtection="1">
      <alignment horizontal="right" wrapText="1"/>
      <protection locked="0"/>
    </xf>
    <xf numFmtId="49" fontId="13" fillId="3" borderId="48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left" wrapText="1"/>
      <protection locked="0"/>
    </xf>
    <xf numFmtId="49" fontId="2" fillId="3" borderId="20" xfId="1" applyNumberFormat="1" applyFont="1" applyFill="1" applyBorder="1" applyAlignment="1" applyProtection="1">
      <alignment horizontal="left" wrapText="1"/>
      <protection locked="0"/>
    </xf>
    <xf numFmtId="0" fontId="2" fillId="3" borderId="0" xfId="1" applyNumberFormat="1" applyFont="1" applyFill="1" applyBorder="1" applyAlignment="1" applyProtection="1">
      <alignment horizontal="center" wrapText="1"/>
    </xf>
    <xf numFmtId="49" fontId="2" fillId="3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3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7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2" xfId="1" applyNumberFormat="1" applyFont="1" applyBorder="1" applyAlignment="1" applyProtection="1">
      <alignment horizontal="center"/>
    </xf>
    <xf numFmtId="49" fontId="9" fillId="0" borderId="17" xfId="1" applyNumberFormat="1" applyFont="1" applyBorder="1" applyAlignment="1" applyProtection="1">
      <alignment horizontal="center"/>
    </xf>
    <xf numFmtId="49" fontId="9" fillId="0" borderId="18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2" xfId="1" applyNumberFormat="1" applyFont="1" applyBorder="1" applyAlignment="1" applyProtection="1">
      <alignment horizontal="center"/>
    </xf>
    <xf numFmtId="164" fontId="9" fillId="0" borderId="17" xfId="1" applyNumberFormat="1" applyFont="1" applyBorder="1" applyAlignment="1" applyProtection="1">
      <alignment horizontal="right"/>
    </xf>
    <xf numFmtId="164" fontId="2" fillId="0" borderId="33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2" xfId="1" applyNumberFormat="1" applyFont="1" applyFill="1" applyBorder="1" applyAlignment="1" applyProtection="1">
      <alignment horizontal="left" wrapText="1"/>
    </xf>
    <xf numFmtId="164" fontId="2" fillId="0" borderId="17" xfId="1" applyNumberFormat="1" applyFont="1" applyFill="1" applyBorder="1" applyAlignment="1" applyProtection="1">
      <alignment horizontal="center" wrapText="1"/>
    </xf>
    <xf numFmtId="0" fontId="2" fillId="0" borderId="17" xfId="1" applyNumberFormat="1" applyFont="1" applyBorder="1" applyAlignment="1" applyProtection="1">
      <alignment horizontal="left" wrapText="1"/>
    </xf>
    <xf numFmtId="164" fontId="2" fillId="0" borderId="17" xfId="1" applyNumberFormat="1" applyFont="1" applyBorder="1" applyAlignment="1" applyProtection="1">
      <alignment horizontal="center" wrapText="1"/>
    </xf>
    <xf numFmtId="0" fontId="2" fillId="0" borderId="33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2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16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164" fontId="2" fillId="0" borderId="33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7" xfId="1" applyNumberFormat="1" applyFont="1" applyFill="1" applyBorder="1" applyAlignment="1" applyProtection="1">
      <alignment horizontal="right"/>
    </xf>
    <xf numFmtId="164" fontId="2" fillId="8" borderId="33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7" borderId="21" xfId="1" applyNumberFormat="1" applyFont="1" applyFill="1" applyBorder="1" applyAlignment="1" applyProtection="1">
      <alignment horizontal="right" wrapText="1"/>
    </xf>
    <xf numFmtId="49" fontId="11" fillId="7" borderId="7" xfId="1" applyNumberFormat="1" applyFont="1" applyFill="1" applyBorder="1" applyAlignment="1" applyProtection="1">
      <alignment horizontal="right" wrapText="1"/>
    </xf>
    <xf numFmtId="49" fontId="10" fillId="7" borderId="56" xfId="1" applyNumberFormat="1" applyFont="1" applyFill="1" applyBorder="1" applyAlignment="1" applyProtection="1">
      <alignment horizontal="center" wrapText="1"/>
    </xf>
    <xf numFmtId="164" fontId="11" fillId="7" borderId="4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6" xfId="1" applyNumberFormat="1" applyFont="1" applyFill="1" applyBorder="1" applyAlignment="1" applyProtection="1">
      <alignment horizontal="right"/>
    </xf>
    <xf numFmtId="164" fontId="11" fillId="7" borderId="23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7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4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33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right" wrapText="1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43" xfId="1" applyNumberFormat="1" applyFont="1" applyBorder="1" applyAlignment="1" applyProtection="1">
      <alignment horizontal="right" wrapText="1"/>
    </xf>
    <xf numFmtId="49" fontId="2" fillId="0" borderId="27" xfId="1" applyNumberFormat="1" applyFont="1" applyBorder="1" applyAlignment="1" applyProtection="1">
      <alignment horizontal="center" wrapText="1"/>
    </xf>
    <xf numFmtId="164" fontId="2" fillId="0" borderId="32" xfId="1" applyNumberFormat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6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3" borderId="16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164" fontId="9" fillId="3" borderId="17" xfId="1" applyNumberFormat="1" applyFont="1" applyFill="1" applyBorder="1" applyAlignment="1" applyProtection="1">
      <alignment horizontal="right"/>
    </xf>
    <xf numFmtId="49" fontId="2" fillId="3" borderId="33" xfId="1" applyNumberFormat="1" applyFont="1" applyFill="1" applyBorder="1" applyAlignment="1" applyProtection="1">
      <alignment horizontal="right" wrapText="1"/>
    </xf>
    <xf numFmtId="49" fontId="13" fillId="3" borderId="3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0" fontId="2" fillId="3" borderId="17" xfId="1" applyNumberFormat="1" applyFont="1" applyFill="1" applyBorder="1" applyAlignment="1" applyProtection="1">
      <alignment horizontal="left" wrapText="1"/>
    </xf>
    <xf numFmtId="49" fontId="2" fillId="3" borderId="20" xfId="1" applyNumberFormat="1" applyFont="1" applyFill="1" applyBorder="1" applyAlignment="1" applyProtection="1">
      <alignment horizontal="center" wrapText="1"/>
    </xf>
    <xf numFmtId="0" fontId="2" fillId="3" borderId="4" xfId="1" applyNumberFormat="1" applyFont="1" applyFill="1" applyBorder="1" applyAlignment="1" applyProtection="1">
      <alignment horizontal="left" wrapText="1"/>
    </xf>
    <xf numFmtId="0" fontId="2" fillId="3" borderId="5" xfId="1" applyNumberFormat="1" applyFont="1" applyFill="1" applyBorder="1" applyAlignment="1" applyProtection="1">
      <alignment horizontal="left" wrapText="1"/>
    </xf>
    <xf numFmtId="0" fontId="2" fillId="3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4" xfId="1" applyFont="1" applyBorder="1" applyProtection="1"/>
    <xf numFmtId="0" fontId="2" fillId="0" borderId="24" xfId="1" applyFont="1" applyBorder="1" applyProtection="1"/>
    <xf numFmtId="0" fontId="2" fillId="0" borderId="25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3" borderId="68" xfId="4" applyFont="1" applyFill="1" applyBorder="1" applyAlignment="1">
      <alignment horizontal="right" indent="1"/>
    </xf>
    <xf numFmtId="0" fontId="18" fillId="3" borderId="69" xfId="4" applyFont="1" applyFill="1" applyBorder="1" applyAlignment="1">
      <alignment horizontal="right" indent="1"/>
    </xf>
    <xf numFmtId="49" fontId="19" fillId="3" borderId="69" xfId="2" applyNumberFormat="1" applyFont="1" applyFill="1" applyBorder="1" applyAlignment="1" applyProtection="1">
      <alignment horizontal="left" indent="1"/>
    </xf>
    <xf numFmtId="49" fontId="19" fillId="3" borderId="70" xfId="2" applyNumberFormat="1" applyFont="1" applyFill="1" applyBorder="1" applyAlignment="1" applyProtection="1">
      <alignment horizontal="left" indent="1"/>
    </xf>
    <xf numFmtId="0" fontId="18" fillId="3" borderId="71" xfId="4" applyFont="1" applyFill="1" applyBorder="1" applyAlignment="1">
      <alignment horizontal="right" indent="1"/>
    </xf>
    <xf numFmtId="0" fontId="18" fillId="3" borderId="0" xfId="4" applyFont="1" applyFill="1" applyBorder="1" applyAlignment="1">
      <alignment horizontal="right" indent="1"/>
    </xf>
    <xf numFmtId="14" fontId="19" fillId="3" borderId="0" xfId="2" applyNumberFormat="1" applyFont="1" applyFill="1" applyBorder="1" applyAlignment="1" applyProtection="1">
      <alignment horizontal="left" indent="1"/>
    </xf>
    <xf numFmtId="14" fontId="19" fillId="3" borderId="72" xfId="2" applyNumberFormat="1" applyFont="1" applyFill="1" applyBorder="1" applyAlignment="1" applyProtection="1">
      <alignment horizontal="left" indent="1"/>
    </xf>
    <xf numFmtId="49" fontId="19" fillId="3" borderId="0" xfId="2" applyNumberFormat="1" applyFont="1" applyFill="1" applyBorder="1" applyAlignment="1" applyProtection="1">
      <alignment horizontal="left" indent="1"/>
    </xf>
    <xf numFmtId="49" fontId="19" fillId="3" borderId="72" xfId="2" applyNumberFormat="1" applyFont="1" applyFill="1" applyBorder="1" applyAlignment="1" applyProtection="1">
      <alignment horizontal="left" indent="1"/>
    </xf>
    <xf numFmtId="0" fontId="18" fillId="3" borderId="73" xfId="4" applyFont="1" applyFill="1" applyBorder="1" applyAlignment="1">
      <alignment horizontal="right" indent="1"/>
    </xf>
    <xf numFmtId="0" fontId="18" fillId="3" borderId="74" xfId="4" applyFont="1" applyFill="1" applyBorder="1" applyAlignment="1">
      <alignment horizontal="right" indent="1"/>
    </xf>
    <xf numFmtId="49" fontId="19" fillId="3" borderId="74" xfId="2" applyNumberFormat="1" applyFont="1" applyFill="1" applyBorder="1" applyAlignment="1" applyProtection="1">
      <alignment horizontal="left" wrapText="1" indent="1"/>
    </xf>
    <xf numFmtId="49" fontId="19" fillId="3" borderId="75" xfId="2" applyNumberFormat="1" applyFont="1" applyFill="1" applyBorder="1" applyAlignment="1" applyProtection="1">
      <alignment horizontal="left" wrapText="1" indent="1"/>
    </xf>
    <xf numFmtId="0" fontId="4" fillId="3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104</xdr:row>
      <xdr:rowOff>28575</xdr:rowOff>
    </xdr:from>
    <xdr:to>
      <xdr:col>11</xdr:col>
      <xdr:colOff>123825</xdr:colOff>
      <xdr:row>104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88690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107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x14ac:dyDescent="0.2">
      <c r="A18" s="61"/>
      <c r="B18" s="62"/>
      <c r="C18" s="62"/>
      <c r="D18" s="63"/>
      <c r="E18" s="64"/>
      <c r="F18" s="65"/>
      <c r="G18" s="66"/>
      <c r="H18" s="67"/>
      <c r="I18" s="67"/>
      <c r="J18" s="67"/>
      <c r="K18" s="67"/>
      <c r="L18" s="67"/>
      <c r="M18" s="67"/>
      <c r="N18" s="66"/>
      <c r="O18" s="66"/>
      <c r="P18" s="66"/>
      <c r="Q18" s="66"/>
      <c r="R18" s="68">
        <f>G18+N18-P18</f>
        <v>0</v>
      </c>
      <c r="S18" s="66"/>
      <c r="T18" s="66"/>
      <c r="U18" s="69"/>
      <c r="V18" s="69"/>
      <c r="W18" s="70"/>
      <c r="X18" s="71" t="str">
        <f>IF(A18="","00000000000000000",A18)&amp;IF(E18="","000000",E18)&amp;IF(F18="","000",F18)</f>
        <v>00000000000000000000000000</v>
      </c>
      <c r="Y18" s="72"/>
      <c r="Z18" s="72"/>
      <c r="AA18" s="72"/>
      <c r="AB18" s="72"/>
      <c r="AC18" s="73"/>
      <c r="AD18" s="74"/>
      <c r="AE18" s="75"/>
      <c r="AF18" s="76"/>
    </row>
    <row r="19" spans="1:32" hidden="1" x14ac:dyDescent="0.2">
      <c r="A19" s="77"/>
      <c r="B19" s="78"/>
      <c r="C19" s="78"/>
      <c r="D19" s="79"/>
      <c r="E19" s="80"/>
      <c r="F19" s="80"/>
      <c r="G19" s="81"/>
      <c r="H19" s="82"/>
      <c r="I19" s="82"/>
      <c r="J19" s="82"/>
      <c r="K19" s="82"/>
      <c r="L19" s="82"/>
      <c r="M19" s="82"/>
      <c r="N19" s="81"/>
      <c r="O19" s="81"/>
      <c r="P19" s="81"/>
      <c r="Q19" s="81"/>
      <c r="R19" s="83"/>
      <c r="S19" s="81"/>
      <c r="T19" s="81"/>
      <c r="U19" s="81"/>
      <c r="V19" s="81"/>
      <c r="W19" s="84"/>
      <c r="X19" s="22"/>
      <c r="Y19" s="22"/>
      <c r="Z19" s="22"/>
      <c r="AA19" s="22"/>
      <c r="AB19" s="22"/>
      <c r="AC19" s="73"/>
      <c r="AD19" s="74"/>
      <c r="AE19" s="75"/>
      <c r="AF19" s="76"/>
    </row>
    <row r="20" spans="1:32" x14ac:dyDescent="0.2">
      <c r="A20" s="85" t="s">
        <v>56</v>
      </c>
      <c r="B20" s="86"/>
      <c r="C20" s="86"/>
      <c r="D20" s="86"/>
      <c r="E20" s="86"/>
      <c r="F20" s="86"/>
      <c r="G20" s="87"/>
      <c r="H20" s="88"/>
      <c r="I20" s="88"/>
      <c r="J20" s="88"/>
      <c r="K20" s="88"/>
      <c r="L20" s="88"/>
      <c r="M20" s="88"/>
      <c r="N20" s="87"/>
      <c r="O20" s="87"/>
      <c r="P20" s="87"/>
      <c r="Q20" s="87"/>
      <c r="R20" s="87"/>
      <c r="S20" s="87"/>
      <c r="T20" s="87"/>
      <c r="U20" s="87"/>
      <c r="V20" s="87"/>
      <c r="W20" s="89"/>
      <c r="X20" s="20"/>
      <c r="Y20" s="20"/>
      <c r="Z20" s="20"/>
      <c r="AA20" s="20"/>
      <c r="AB20" s="20"/>
      <c r="AC20" s="55"/>
    </row>
    <row r="21" spans="1:32" ht="12.75" customHeight="1" x14ac:dyDescent="0.2">
      <c r="A21" s="90" t="s">
        <v>57</v>
      </c>
      <c r="B21" s="19"/>
      <c r="C21" s="19"/>
      <c r="D21" s="91"/>
      <c r="E21" s="92" t="s">
        <v>58</v>
      </c>
      <c r="F21" s="93" t="s">
        <v>59</v>
      </c>
      <c r="G21" s="94">
        <v>0</v>
      </c>
      <c r="H21" s="95">
        <v>0</v>
      </c>
      <c r="I21" s="95"/>
      <c r="J21" s="95"/>
      <c r="K21" s="95">
        <v>0</v>
      </c>
      <c r="L21" s="95"/>
      <c r="M21" s="95"/>
      <c r="N21" s="94">
        <v>25926944.329999998</v>
      </c>
      <c r="O21" s="94">
        <v>25892555.719999999</v>
      </c>
      <c r="P21" s="94">
        <v>25926944.329999998</v>
      </c>
      <c r="Q21" s="94">
        <v>3524973.86</v>
      </c>
      <c r="R21" s="96">
        <f>G21+N21-P21</f>
        <v>0</v>
      </c>
      <c r="S21" s="94">
        <v>0</v>
      </c>
      <c r="T21" s="94">
        <v>0</v>
      </c>
      <c r="U21" s="97">
        <v>0</v>
      </c>
      <c r="V21" s="97">
        <v>0</v>
      </c>
      <c r="W21" s="98">
        <v>0</v>
      </c>
      <c r="X21" s="99" t="str">
        <f>IF(A21="","00000000000000000",A21)&amp;IF(E21="","000000",E21)&amp;IF(F21="","000",F21)</f>
        <v>07020000000000111430211007</v>
      </c>
      <c r="Y21" s="22"/>
      <c r="Z21" s="22"/>
      <c r="AA21" s="22"/>
      <c r="AB21" s="22"/>
      <c r="AC21" s="73"/>
      <c r="AD21" s="74"/>
      <c r="AE21" s="75"/>
      <c r="AF21" s="76"/>
    </row>
    <row r="22" spans="1:32" ht="12.75" customHeight="1" x14ac:dyDescent="0.2">
      <c r="A22" s="100" t="s">
        <v>60</v>
      </c>
      <c r="B22" s="101"/>
      <c r="C22" s="101"/>
      <c r="D22" s="102"/>
      <c r="E22" s="92" t="s">
        <v>58</v>
      </c>
      <c r="F22" s="93" t="s">
        <v>59</v>
      </c>
      <c r="G22" s="94">
        <v>0</v>
      </c>
      <c r="H22" s="95">
        <v>0</v>
      </c>
      <c r="I22" s="95"/>
      <c r="J22" s="95"/>
      <c r="K22" s="95">
        <v>0</v>
      </c>
      <c r="L22" s="95"/>
      <c r="M22" s="95"/>
      <c r="N22" s="94">
        <v>18907.490000000002</v>
      </c>
      <c r="O22" s="94">
        <v>18907.490000000002</v>
      </c>
      <c r="P22" s="94">
        <v>18907.490000000002</v>
      </c>
      <c r="Q22" s="94">
        <v>2457</v>
      </c>
      <c r="R22" s="96">
        <f t="shared" ref="R22:R73" si="0">G22+N22-P22</f>
        <v>0</v>
      </c>
      <c r="S22" s="94">
        <v>0</v>
      </c>
      <c r="T22" s="94">
        <v>0</v>
      </c>
      <c r="U22" s="97">
        <v>0</v>
      </c>
      <c r="V22" s="97">
        <v>0</v>
      </c>
      <c r="W22" s="98">
        <v>0</v>
      </c>
      <c r="X22" s="99" t="str">
        <f t="shared" ref="X22:X73" si="1">IF(A22="","00000000000000000",A22)&amp;IF(E22="","000000",E22)&amp;IF(F22="","000",F22)</f>
        <v>07070000000000111430211007</v>
      </c>
      <c r="Y22" s="22"/>
      <c r="Z22" s="22"/>
      <c r="AA22" s="22"/>
      <c r="AB22" s="22"/>
      <c r="AC22" s="73"/>
      <c r="AD22" s="74"/>
      <c r="AE22" s="75"/>
      <c r="AF22" s="76"/>
    </row>
    <row r="23" spans="1:32" ht="12.75" customHeight="1" x14ac:dyDescent="0.2">
      <c r="A23" s="103" t="s">
        <v>61</v>
      </c>
      <c r="B23" s="104"/>
      <c r="C23" s="104"/>
      <c r="D23" s="105"/>
      <c r="E23" s="106" t="s">
        <v>62</v>
      </c>
      <c r="F23" s="107"/>
      <c r="G23" s="108">
        <v>0</v>
      </c>
      <c r="H23" s="109">
        <v>0</v>
      </c>
      <c r="I23" s="109"/>
      <c r="J23" s="109"/>
      <c r="K23" s="109">
        <v>0</v>
      </c>
      <c r="L23" s="109"/>
      <c r="M23" s="109"/>
      <c r="N23" s="108">
        <v>25945851.82</v>
      </c>
      <c r="O23" s="108">
        <v>25911463.210000001</v>
      </c>
      <c r="P23" s="108">
        <v>25945851.82</v>
      </c>
      <c r="Q23" s="108">
        <v>3527430.86</v>
      </c>
      <c r="R23" s="108">
        <v>0</v>
      </c>
      <c r="S23" s="108">
        <v>0</v>
      </c>
      <c r="T23" s="108">
        <v>0</v>
      </c>
      <c r="U23" s="108">
        <v>0</v>
      </c>
      <c r="V23" s="108">
        <v>0</v>
      </c>
      <c r="W23" s="110">
        <v>0</v>
      </c>
      <c r="X23" s="111"/>
      <c r="Y23" s="111"/>
      <c r="Z23" s="111"/>
      <c r="AA23" s="111"/>
      <c r="AB23" s="111"/>
      <c r="AC23" s="73"/>
      <c r="AD23" s="74"/>
      <c r="AE23" s="75"/>
      <c r="AF23" s="76"/>
    </row>
    <row r="24" spans="1:32" ht="12.75" customHeight="1" x14ac:dyDescent="0.2">
      <c r="A24" s="100" t="s">
        <v>63</v>
      </c>
      <c r="B24" s="101"/>
      <c r="C24" s="101"/>
      <c r="D24" s="102"/>
      <c r="E24" s="92" t="s">
        <v>64</v>
      </c>
      <c r="F24" s="93" t="s">
        <v>65</v>
      </c>
      <c r="G24" s="94">
        <v>0</v>
      </c>
      <c r="H24" s="95">
        <v>0</v>
      </c>
      <c r="I24" s="95"/>
      <c r="J24" s="95"/>
      <c r="K24" s="95">
        <v>0</v>
      </c>
      <c r="L24" s="95"/>
      <c r="M24" s="95"/>
      <c r="N24" s="94">
        <v>17593.740000000002</v>
      </c>
      <c r="O24" s="94">
        <v>17593.740000000002</v>
      </c>
      <c r="P24" s="94">
        <v>17593.740000000002</v>
      </c>
      <c r="Q24" s="94">
        <v>0</v>
      </c>
      <c r="R24" s="96">
        <f t="shared" si="0"/>
        <v>0</v>
      </c>
      <c r="S24" s="94">
        <v>0</v>
      </c>
      <c r="T24" s="94">
        <v>0</v>
      </c>
      <c r="U24" s="97">
        <v>0</v>
      </c>
      <c r="V24" s="97">
        <v>0</v>
      </c>
      <c r="W24" s="98">
        <v>0</v>
      </c>
      <c r="X24" s="99" t="str">
        <f t="shared" si="1"/>
        <v>07020000000000244430221004</v>
      </c>
      <c r="Y24" s="22"/>
      <c r="Z24" s="22"/>
      <c r="AA24" s="22"/>
      <c r="AB24" s="22"/>
      <c r="AC24" s="73"/>
      <c r="AD24" s="74"/>
      <c r="AE24" s="75"/>
      <c r="AF24" s="76"/>
    </row>
    <row r="25" spans="1:32" ht="12.75" customHeight="1" x14ac:dyDescent="0.2">
      <c r="A25" s="103" t="s">
        <v>61</v>
      </c>
      <c r="B25" s="104"/>
      <c r="C25" s="104"/>
      <c r="D25" s="105"/>
      <c r="E25" s="106" t="s">
        <v>66</v>
      </c>
      <c r="F25" s="107"/>
      <c r="G25" s="108">
        <v>0</v>
      </c>
      <c r="H25" s="109">
        <v>0</v>
      </c>
      <c r="I25" s="109"/>
      <c r="J25" s="109"/>
      <c r="K25" s="109">
        <v>0</v>
      </c>
      <c r="L25" s="109"/>
      <c r="M25" s="109"/>
      <c r="N25" s="108">
        <v>17593.740000000002</v>
      </c>
      <c r="O25" s="108">
        <v>17593.740000000002</v>
      </c>
      <c r="P25" s="108">
        <v>17593.740000000002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10">
        <v>0</v>
      </c>
      <c r="X25" s="111"/>
      <c r="Y25" s="111"/>
      <c r="Z25" s="111"/>
      <c r="AA25" s="111"/>
      <c r="AB25" s="111"/>
      <c r="AC25" s="73"/>
      <c r="AD25" s="74"/>
      <c r="AE25" s="75"/>
      <c r="AF25" s="76"/>
    </row>
    <row r="26" spans="1:32" ht="12.75" customHeight="1" x14ac:dyDescent="0.2">
      <c r="A26" s="100" t="s">
        <v>63</v>
      </c>
      <c r="B26" s="101"/>
      <c r="C26" s="101"/>
      <c r="D26" s="102"/>
      <c r="E26" s="92" t="s">
        <v>67</v>
      </c>
      <c r="F26" s="93" t="s">
        <v>68</v>
      </c>
      <c r="G26" s="94">
        <v>0</v>
      </c>
      <c r="H26" s="95">
        <v>0</v>
      </c>
      <c r="I26" s="95"/>
      <c r="J26" s="95"/>
      <c r="K26" s="95">
        <v>0</v>
      </c>
      <c r="L26" s="95"/>
      <c r="M26" s="95"/>
      <c r="N26" s="94">
        <v>74664.84</v>
      </c>
      <c r="O26" s="94">
        <v>74664.84</v>
      </c>
      <c r="P26" s="94">
        <v>74664.84</v>
      </c>
      <c r="Q26" s="94">
        <v>0</v>
      </c>
      <c r="R26" s="96">
        <f t="shared" si="0"/>
        <v>0</v>
      </c>
      <c r="S26" s="94">
        <v>0</v>
      </c>
      <c r="T26" s="94">
        <v>0</v>
      </c>
      <c r="U26" s="97">
        <v>0</v>
      </c>
      <c r="V26" s="97">
        <v>0</v>
      </c>
      <c r="W26" s="98">
        <v>0</v>
      </c>
      <c r="X26" s="99" t="str">
        <f t="shared" si="1"/>
        <v>07020000000000244430223003</v>
      </c>
      <c r="Y26" s="22"/>
      <c r="Z26" s="22"/>
      <c r="AA26" s="22"/>
      <c r="AB26" s="22"/>
      <c r="AC26" s="73"/>
      <c r="AD26" s="74"/>
      <c r="AE26" s="75"/>
      <c r="AF26" s="76"/>
    </row>
    <row r="27" spans="1:32" ht="12.75" customHeight="1" x14ac:dyDescent="0.2">
      <c r="A27" s="100" t="s">
        <v>63</v>
      </c>
      <c r="B27" s="101"/>
      <c r="C27" s="101"/>
      <c r="D27" s="102"/>
      <c r="E27" s="92" t="s">
        <v>67</v>
      </c>
      <c r="F27" s="93" t="s">
        <v>65</v>
      </c>
      <c r="G27" s="94">
        <v>0</v>
      </c>
      <c r="H27" s="95">
        <v>0</v>
      </c>
      <c r="I27" s="95"/>
      <c r="J27" s="95"/>
      <c r="K27" s="95">
        <v>0</v>
      </c>
      <c r="L27" s="95"/>
      <c r="M27" s="95"/>
      <c r="N27" s="94">
        <v>51775.24</v>
      </c>
      <c r="O27" s="94">
        <v>51775.24</v>
      </c>
      <c r="P27" s="94">
        <v>51775.24</v>
      </c>
      <c r="Q27" s="94">
        <v>0</v>
      </c>
      <c r="R27" s="96">
        <f t="shared" si="0"/>
        <v>0</v>
      </c>
      <c r="S27" s="94">
        <v>0</v>
      </c>
      <c r="T27" s="94">
        <v>0</v>
      </c>
      <c r="U27" s="97">
        <v>0</v>
      </c>
      <c r="V27" s="97">
        <v>0</v>
      </c>
      <c r="W27" s="98">
        <v>0</v>
      </c>
      <c r="X27" s="99" t="str">
        <f t="shared" si="1"/>
        <v>07020000000000244430223004</v>
      </c>
      <c r="Y27" s="22"/>
      <c r="Z27" s="22"/>
      <c r="AA27" s="22"/>
      <c r="AB27" s="22"/>
      <c r="AC27" s="73"/>
      <c r="AD27" s="74"/>
      <c r="AE27" s="75"/>
      <c r="AF27" s="76"/>
    </row>
    <row r="28" spans="1:32" ht="12.75" customHeight="1" x14ac:dyDescent="0.2">
      <c r="A28" s="100" t="s">
        <v>69</v>
      </c>
      <c r="B28" s="101"/>
      <c r="C28" s="101"/>
      <c r="D28" s="102"/>
      <c r="E28" s="92" t="s">
        <v>67</v>
      </c>
      <c r="F28" s="93" t="s">
        <v>65</v>
      </c>
      <c r="G28" s="94">
        <v>0</v>
      </c>
      <c r="H28" s="95">
        <v>0</v>
      </c>
      <c r="I28" s="95"/>
      <c r="J28" s="95"/>
      <c r="K28" s="95">
        <v>0</v>
      </c>
      <c r="L28" s="95"/>
      <c r="M28" s="95"/>
      <c r="N28" s="94">
        <v>1090572.1499999999</v>
      </c>
      <c r="O28" s="94">
        <v>1090572.1499999999</v>
      </c>
      <c r="P28" s="94">
        <v>1090572.1499999999</v>
      </c>
      <c r="Q28" s="94">
        <v>84226.04</v>
      </c>
      <c r="R28" s="96">
        <f t="shared" si="0"/>
        <v>0</v>
      </c>
      <c r="S28" s="94">
        <v>0</v>
      </c>
      <c r="T28" s="94">
        <v>0</v>
      </c>
      <c r="U28" s="97">
        <v>0</v>
      </c>
      <c r="V28" s="97">
        <v>0</v>
      </c>
      <c r="W28" s="98">
        <v>0</v>
      </c>
      <c r="X28" s="99" t="str">
        <f t="shared" si="1"/>
        <v>07020000000000247430223004</v>
      </c>
      <c r="Y28" s="22"/>
      <c r="Z28" s="22"/>
      <c r="AA28" s="22"/>
      <c r="AB28" s="22"/>
      <c r="AC28" s="73"/>
      <c r="AD28" s="74"/>
      <c r="AE28" s="75"/>
      <c r="AF28" s="76"/>
    </row>
    <row r="29" spans="1:32" ht="12.75" customHeight="1" x14ac:dyDescent="0.2">
      <c r="A29" s="103" t="s">
        <v>61</v>
      </c>
      <c r="B29" s="104"/>
      <c r="C29" s="104"/>
      <c r="D29" s="105"/>
      <c r="E29" s="106" t="s">
        <v>70</v>
      </c>
      <c r="F29" s="107"/>
      <c r="G29" s="108">
        <v>0</v>
      </c>
      <c r="H29" s="109">
        <v>0</v>
      </c>
      <c r="I29" s="109"/>
      <c r="J29" s="109"/>
      <c r="K29" s="109">
        <v>0</v>
      </c>
      <c r="L29" s="109"/>
      <c r="M29" s="109"/>
      <c r="N29" s="108">
        <v>1217012.23</v>
      </c>
      <c r="O29" s="108">
        <v>1217012.23</v>
      </c>
      <c r="P29" s="108">
        <v>1217012.23</v>
      </c>
      <c r="Q29" s="108">
        <v>84226.04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10">
        <v>0</v>
      </c>
      <c r="X29" s="111"/>
      <c r="Y29" s="111"/>
      <c r="Z29" s="111"/>
      <c r="AA29" s="111"/>
      <c r="AB29" s="111"/>
      <c r="AC29" s="73"/>
      <c r="AD29" s="74"/>
      <c r="AE29" s="75"/>
      <c r="AF29" s="76"/>
    </row>
    <row r="30" spans="1:32" ht="12.75" customHeight="1" x14ac:dyDescent="0.2">
      <c r="A30" s="100" t="s">
        <v>63</v>
      </c>
      <c r="B30" s="101"/>
      <c r="C30" s="101"/>
      <c r="D30" s="102"/>
      <c r="E30" s="92" t="s">
        <v>71</v>
      </c>
      <c r="F30" s="93" t="s">
        <v>72</v>
      </c>
      <c r="G30" s="94">
        <v>0</v>
      </c>
      <c r="H30" s="95">
        <v>0</v>
      </c>
      <c r="I30" s="95"/>
      <c r="J30" s="95"/>
      <c r="K30" s="95">
        <v>0</v>
      </c>
      <c r="L30" s="95"/>
      <c r="M30" s="95"/>
      <c r="N30" s="94">
        <v>843.6</v>
      </c>
      <c r="O30" s="94">
        <v>843.6</v>
      </c>
      <c r="P30" s="94">
        <v>843.6</v>
      </c>
      <c r="Q30" s="94">
        <v>0</v>
      </c>
      <c r="R30" s="96">
        <f t="shared" si="0"/>
        <v>0</v>
      </c>
      <c r="S30" s="94">
        <v>0</v>
      </c>
      <c r="T30" s="94">
        <v>0</v>
      </c>
      <c r="U30" s="97">
        <v>0</v>
      </c>
      <c r="V30" s="97">
        <v>0</v>
      </c>
      <c r="W30" s="98">
        <v>0</v>
      </c>
      <c r="X30" s="99" t="str">
        <f t="shared" si="1"/>
        <v>07020000000000244430225002</v>
      </c>
      <c r="Y30" s="22"/>
      <c r="Z30" s="22"/>
      <c r="AA30" s="22"/>
      <c r="AB30" s="22"/>
      <c r="AC30" s="73"/>
      <c r="AD30" s="74"/>
      <c r="AE30" s="75"/>
      <c r="AF30" s="76"/>
    </row>
    <row r="31" spans="1:32" ht="12.75" customHeight="1" x14ac:dyDescent="0.2">
      <c r="A31" s="100" t="s">
        <v>63</v>
      </c>
      <c r="B31" s="101"/>
      <c r="C31" s="101"/>
      <c r="D31" s="102"/>
      <c r="E31" s="92" t="s">
        <v>71</v>
      </c>
      <c r="F31" s="93" t="s">
        <v>68</v>
      </c>
      <c r="G31" s="94">
        <v>0</v>
      </c>
      <c r="H31" s="95">
        <v>0</v>
      </c>
      <c r="I31" s="95"/>
      <c r="J31" s="95"/>
      <c r="K31" s="95">
        <v>0</v>
      </c>
      <c r="L31" s="95"/>
      <c r="M31" s="95"/>
      <c r="N31" s="94">
        <v>122128.08</v>
      </c>
      <c r="O31" s="94">
        <v>122128.08</v>
      </c>
      <c r="P31" s="94">
        <v>122128.08</v>
      </c>
      <c r="Q31" s="94">
        <v>0</v>
      </c>
      <c r="R31" s="96">
        <f t="shared" si="0"/>
        <v>0</v>
      </c>
      <c r="S31" s="94">
        <v>0</v>
      </c>
      <c r="T31" s="94">
        <v>0</v>
      </c>
      <c r="U31" s="97">
        <v>0</v>
      </c>
      <c r="V31" s="97">
        <v>0</v>
      </c>
      <c r="W31" s="98">
        <v>0</v>
      </c>
      <c r="X31" s="99" t="str">
        <f t="shared" si="1"/>
        <v>07020000000000244430225003</v>
      </c>
      <c r="Y31" s="22"/>
      <c r="Z31" s="22"/>
      <c r="AA31" s="22"/>
      <c r="AB31" s="22"/>
      <c r="AC31" s="73"/>
      <c r="AD31" s="74"/>
      <c r="AE31" s="75"/>
      <c r="AF31" s="76"/>
    </row>
    <row r="32" spans="1:32" ht="12.75" customHeight="1" x14ac:dyDescent="0.2">
      <c r="A32" s="100" t="s">
        <v>63</v>
      </c>
      <c r="B32" s="101"/>
      <c r="C32" s="101"/>
      <c r="D32" s="102"/>
      <c r="E32" s="92" t="s">
        <v>71</v>
      </c>
      <c r="F32" s="93" t="s">
        <v>65</v>
      </c>
      <c r="G32" s="94">
        <v>0</v>
      </c>
      <c r="H32" s="95">
        <v>0</v>
      </c>
      <c r="I32" s="95"/>
      <c r="J32" s="95"/>
      <c r="K32" s="95">
        <v>0</v>
      </c>
      <c r="L32" s="95"/>
      <c r="M32" s="95"/>
      <c r="N32" s="94">
        <v>82746.600000000006</v>
      </c>
      <c r="O32" s="94">
        <v>82746.600000000006</v>
      </c>
      <c r="P32" s="94">
        <v>82746.600000000006</v>
      </c>
      <c r="Q32" s="94">
        <v>0</v>
      </c>
      <c r="R32" s="96">
        <f t="shared" si="0"/>
        <v>0</v>
      </c>
      <c r="S32" s="94">
        <v>0</v>
      </c>
      <c r="T32" s="94">
        <v>0</v>
      </c>
      <c r="U32" s="97">
        <v>0</v>
      </c>
      <c r="V32" s="97">
        <v>0</v>
      </c>
      <c r="W32" s="98">
        <v>0</v>
      </c>
      <c r="X32" s="99" t="str">
        <f t="shared" si="1"/>
        <v>07020000000000244430225004</v>
      </c>
      <c r="Y32" s="22"/>
      <c r="Z32" s="22"/>
      <c r="AA32" s="22"/>
      <c r="AB32" s="22"/>
      <c r="AC32" s="73"/>
      <c r="AD32" s="74"/>
      <c r="AE32" s="75"/>
      <c r="AF32" s="76"/>
    </row>
    <row r="33" spans="1:32" ht="12.75" customHeight="1" x14ac:dyDescent="0.2">
      <c r="A33" s="100" t="s">
        <v>63</v>
      </c>
      <c r="B33" s="101"/>
      <c r="C33" s="101"/>
      <c r="D33" s="102"/>
      <c r="E33" s="92" t="s">
        <v>71</v>
      </c>
      <c r="F33" s="93" t="s">
        <v>73</v>
      </c>
      <c r="G33" s="94">
        <v>0</v>
      </c>
      <c r="H33" s="95">
        <v>0</v>
      </c>
      <c r="I33" s="95"/>
      <c r="J33" s="95"/>
      <c r="K33" s="95">
        <v>0</v>
      </c>
      <c r="L33" s="95"/>
      <c r="M33" s="95"/>
      <c r="N33" s="94">
        <v>4320</v>
      </c>
      <c r="O33" s="94">
        <v>4320</v>
      </c>
      <c r="P33" s="94">
        <v>4320</v>
      </c>
      <c r="Q33" s="94">
        <v>0</v>
      </c>
      <c r="R33" s="96">
        <f t="shared" si="0"/>
        <v>0</v>
      </c>
      <c r="S33" s="94">
        <v>0</v>
      </c>
      <c r="T33" s="94">
        <v>0</v>
      </c>
      <c r="U33" s="97">
        <v>0</v>
      </c>
      <c r="V33" s="97">
        <v>0</v>
      </c>
      <c r="W33" s="98">
        <v>0</v>
      </c>
      <c r="X33" s="99" t="str">
        <f t="shared" si="1"/>
        <v>07020000000000244430225006</v>
      </c>
      <c r="Y33" s="22"/>
      <c r="Z33" s="22"/>
      <c r="AA33" s="22"/>
      <c r="AB33" s="22"/>
      <c r="AC33" s="73"/>
      <c r="AD33" s="74"/>
      <c r="AE33" s="75"/>
      <c r="AF33" s="76"/>
    </row>
    <row r="34" spans="1:32" ht="12.75" customHeight="1" x14ac:dyDescent="0.2">
      <c r="A34" s="103" t="s">
        <v>61</v>
      </c>
      <c r="B34" s="104"/>
      <c r="C34" s="104"/>
      <c r="D34" s="105"/>
      <c r="E34" s="106" t="s">
        <v>74</v>
      </c>
      <c r="F34" s="107"/>
      <c r="G34" s="108">
        <v>0</v>
      </c>
      <c r="H34" s="109">
        <v>0</v>
      </c>
      <c r="I34" s="109"/>
      <c r="J34" s="109"/>
      <c r="K34" s="109">
        <v>0</v>
      </c>
      <c r="L34" s="109"/>
      <c r="M34" s="109"/>
      <c r="N34" s="108">
        <v>210038.28</v>
      </c>
      <c r="O34" s="108">
        <v>210038.28</v>
      </c>
      <c r="P34" s="108">
        <v>210038.28</v>
      </c>
      <c r="Q34" s="108">
        <v>0</v>
      </c>
      <c r="R34" s="108">
        <v>0</v>
      </c>
      <c r="S34" s="108">
        <v>0</v>
      </c>
      <c r="T34" s="108">
        <v>0</v>
      </c>
      <c r="U34" s="108">
        <v>0</v>
      </c>
      <c r="V34" s="108">
        <v>0</v>
      </c>
      <c r="W34" s="110">
        <v>0</v>
      </c>
      <c r="X34" s="111"/>
      <c r="Y34" s="111"/>
      <c r="Z34" s="111"/>
      <c r="AA34" s="111"/>
      <c r="AB34" s="111"/>
      <c r="AC34" s="73"/>
      <c r="AD34" s="74"/>
      <c r="AE34" s="75"/>
      <c r="AF34" s="76"/>
    </row>
    <row r="35" spans="1:32" ht="12.75" customHeight="1" x14ac:dyDescent="0.2">
      <c r="A35" s="100" t="s">
        <v>63</v>
      </c>
      <c r="B35" s="101"/>
      <c r="C35" s="101"/>
      <c r="D35" s="102"/>
      <c r="E35" s="92" t="s">
        <v>75</v>
      </c>
      <c r="F35" s="93" t="s">
        <v>76</v>
      </c>
      <c r="G35" s="94">
        <v>0</v>
      </c>
      <c r="H35" s="95">
        <v>0</v>
      </c>
      <c r="I35" s="95"/>
      <c r="J35" s="95"/>
      <c r="K35" s="95">
        <v>0</v>
      </c>
      <c r="L35" s="95"/>
      <c r="M35" s="95"/>
      <c r="N35" s="94">
        <v>16882.2</v>
      </c>
      <c r="O35" s="94">
        <v>16882.2</v>
      </c>
      <c r="P35" s="94">
        <v>16882.2</v>
      </c>
      <c r="Q35" s="94">
        <v>0</v>
      </c>
      <c r="R35" s="96">
        <f t="shared" si="0"/>
        <v>0</v>
      </c>
      <c r="S35" s="94">
        <v>0</v>
      </c>
      <c r="T35" s="94">
        <v>0</v>
      </c>
      <c r="U35" s="97">
        <v>0</v>
      </c>
      <c r="V35" s="97">
        <v>0</v>
      </c>
      <c r="W35" s="98">
        <v>0</v>
      </c>
      <c r="X35" s="99" t="str">
        <f t="shared" si="1"/>
        <v>07020000000000244430226001</v>
      </c>
      <c r="Y35" s="22"/>
      <c r="Z35" s="22"/>
      <c r="AA35" s="22"/>
      <c r="AB35" s="22"/>
      <c r="AC35" s="73"/>
      <c r="AD35" s="74"/>
      <c r="AE35" s="75"/>
      <c r="AF35" s="76"/>
    </row>
    <row r="36" spans="1:32" ht="12.75" customHeight="1" x14ac:dyDescent="0.2">
      <c r="A36" s="100" t="s">
        <v>63</v>
      </c>
      <c r="B36" s="101"/>
      <c r="C36" s="101"/>
      <c r="D36" s="102"/>
      <c r="E36" s="92" t="s">
        <v>75</v>
      </c>
      <c r="F36" s="93" t="s">
        <v>72</v>
      </c>
      <c r="G36" s="94">
        <v>0</v>
      </c>
      <c r="H36" s="95">
        <v>0</v>
      </c>
      <c r="I36" s="95"/>
      <c r="J36" s="95"/>
      <c r="K36" s="95">
        <v>0</v>
      </c>
      <c r="L36" s="95"/>
      <c r="M36" s="95"/>
      <c r="N36" s="94">
        <v>108657</v>
      </c>
      <c r="O36" s="94">
        <v>108657</v>
      </c>
      <c r="P36" s="94">
        <v>108657</v>
      </c>
      <c r="Q36" s="94">
        <v>0</v>
      </c>
      <c r="R36" s="96">
        <f t="shared" si="0"/>
        <v>0</v>
      </c>
      <c r="S36" s="94">
        <v>0</v>
      </c>
      <c r="T36" s="94">
        <v>0</v>
      </c>
      <c r="U36" s="97">
        <v>0</v>
      </c>
      <c r="V36" s="97">
        <v>0</v>
      </c>
      <c r="W36" s="98">
        <v>0</v>
      </c>
      <c r="X36" s="99" t="str">
        <f t="shared" si="1"/>
        <v>07020000000000244430226002</v>
      </c>
      <c r="Y36" s="22"/>
      <c r="Z36" s="22"/>
      <c r="AA36" s="22"/>
      <c r="AB36" s="22"/>
      <c r="AC36" s="73"/>
      <c r="AD36" s="74"/>
      <c r="AE36" s="75"/>
      <c r="AF36" s="76"/>
    </row>
    <row r="37" spans="1:32" ht="12.75" customHeight="1" x14ac:dyDescent="0.2">
      <c r="A37" s="100" t="s">
        <v>63</v>
      </c>
      <c r="B37" s="101"/>
      <c r="C37" s="101"/>
      <c r="D37" s="102"/>
      <c r="E37" s="92" t="s">
        <v>75</v>
      </c>
      <c r="F37" s="93" t="s">
        <v>65</v>
      </c>
      <c r="G37" s="94">
        <v>0</v>
      </c>
      <c r="H37" s="95">
        <v>0</v>
      </c>
      <c r="I37" s="95"/>
      <c r="J37" s="95"/>
      <c r="K37" s="95">
        <v>0</v>
      </c>
      <c r="L37" s="95"/>
      <c r="M37" s="95"/>
      <c r="N37" s="94">
        <v>3391623.39</v>
      </c>
      <c r="O37" s="94">
        <v>3391623.39</v>
      </c>
      <c r="P37" s="94">
        <v>3391623.39</v>
      </c>
      <c r="Q37" s="94">
        <v>0</v>
      </c>
      <c r="R37" s="96">
        <f t="shared" si="0"/>
        <v>0</v>
      </c>
      <c r="S37" s="94">
        <v>0</v>
      </c>
      <c r="T37" s="94">
        <v>0</v>
      </c>
      <c r="U37" s="97">
        <v>0</v>
      </c>
      <c r="V37" s="97">
        <v>0</v>
      </c>
      <c r="W37" s="98">
        <v>0</v>
      </c>
      <c r="X37" s="99" t="str">
        <f t="shared" si="1"/>
        <v>07020000000000244430226004</v>
      </c>
      <c r="Y37" s="22"/>
      <c r="Z37" s="22"/>
      <c r="AA37" s="22"/>
      <c r="AB37" s="22"/>
      <c r="AC37" s="73"/>
      <c r="AD37" s="74"/>
      <c r="AE37" s="75"/>
      <c r="AF37" s="76"/>
    </row>
    <row r="38" spans="1:32" ht="12.75" customHeight="1" x14ac:dyDescent="0.2">
      <c r="A38" s="100" t="s">
        <v>77</v>
      </c>
      <c r="B38" s="101"/>
      <c r="C38" s="101"/>
      <c r="D38" s="102"/>
      <c r="E38" s="92" t="s">
        <v>75</v>
      </c>
      <c r="F38" s="93" t="s">
        <v>65</v>
      </c>
      <c r="G38" s="94">
        <v>0</v>
      </c>
      <c r="H38" s="95">
        <v>0</v>
      </c>
      <c r="I38" s="95"/>
      <c r="J38" s="95"/>
      <c r="K38" s="95">
        <v>0</v>
      </c>
      <c r="L38" s="95"/>
      <c r="M38" s="95"/>
      <c r="N38" s="94">
        <v>259989.73</v>
      </c>
      <c r="O38" s="94">
        <v>259989.73</v>
      </c>
      <c r="P38" s="94">
        <v>259989.73</v>
      </c>
      <c r="Q38" s="94">
        <v>0</v>
      </c>
      <c r="R38" s="96">
        <f t="shared" si="0"/>
        <v>0</v>
      </c>
      <c r="S38" s="94">
        <v>0</v>
      </c>
      <c r="T38" s="94">
        <v>0</v>
      </c>
      <c r="U38" s="97">
        <v>0</v>
      </c>
      <c r="V38" s="97">
        <v>0</v>
      </c>
      <c r="W38" s="98">
        <v>0</v>
      </c>
      <c r="X38" s="99" t="str">
        <f t="shared" si="1"/>
        <v>07070000000000244430226004</v>
      </c>
      <c r="Y38" s="22"/>
      <c r="Z38" s="22"/>
      <c r="AA38" s="22"/>
      <c r="AB38" s="22"/>
      <c r="AC38" s="73"/>
      <c r="AD38" s="74"/>
      <c r="AE38" s="75"/>
      <c r="AF38" s="76"/>
    </row>
    <row r="39" spans="1:32" ht="12.75" customHeight="1" x14ac:dyDescent="0.2">
      <c r="A39" s="100" t="s">
        <v>63</v>
      </c>
      <c r="B39" s="101"/>
      <c r="C39" s="101"/>
      <c r="D39" s="102"/>
      <c r="E39" s="92" t="s">
        <v>75</v>
      </c>
      <c r="F39" s="93" t="s">
        <v>73</v>
      </c>
      <c r="G39" s="94">
        <v>0</v>
      </c>
      <c r="H39" s="95">
        <v>0</v>
      </c>
      <c r="I39" s="95"/>
      <c r="J39" s="95"/>
      <c r="K39" s="95">
        <v>0</v>
      </c>
      <c r="L39" s="95"/>
      <c r="M39" s="95"/>
      <c r="N39" s="94">
        <v>2820</v>
      </c>
      <c r="O39" s="94">
        <v>2820</v>
      </c>
      <c r="P39" s="94">
        <v>2820</v>
      </c>
      <c r="Q39" s="94">
        <v>0</v>
      </c>
      <c r="R39" s="96">
        <f t="shared" si="0"/>
        <v>0</v>
      </c>
      <c r="S39" s="94">
        <v>0</v>
      </c>
      <c r="T39" s="94">
        <v>0</v>
      </c>
      <c r="U39" s="97">
        <v>0</v>
      </c>
      <c r="V39" s="97">
        <v>0</v>
      </c>
      <c r="W39" s="98">
        <v>0</v>
      </c>
      <c r="X39" s="99" t="str">
        <f t="shared" si="1"/>
        <v>07020000000000244430226006</v>
      </c>
      <c r="Y39" s="22"/>
      <c r="Z39" s="22"/>
      <c r="AA39" s="22"/>
      <c r="AB39" s="22"/>
      <c r="AC39" s="73"/>
      <c r="AD39" s="74"/>
      <c r="AE39" s="75"/>
      <c r="AF39" s="76"/>
    </row>
    <row r="40" spans="1:32" ht="12.75" customHeight="1" x14ac:dyDescent="0.2">
      <c r="A40" s="103" t="s">
        <v>61</v>
      </c>
      <c r="B40" s="104"/>
      <c r="C40" s="104"/>
      <c r="D40" s="105"/>
      <c r="E40" s="106" t="s">
        <v>78</v>
      </c>
      <c r="F40" s="107"/>
      <c r="G40" s="108">
        <v>0</v>
      </c>
      <c r="H40" s="109">
        <v>0</v>
      </c>
      <c r="I40" s="109"/>
      <c r="J40" s="109"/>
      <c r="K40" s="109">
        <v>0</v>
      </c>
      <c r="L40" s="109"/>
      <c r="M40" s="109"/>
      <c r="N40" s="108">
        <v>3779972.32</v>
      </c>
      <c r="O40" s="108">
        <v>3779972.32</v>
      </c>
      <c r="P40" s="108">
        <v>3779972.32</v>
      </c>
      <c r="Q40" s="108">
        <v>0</v>
      </c>
      <c r="R40" s="108">
        <v>0</v>
      </c>
      <c r="S40" s="108">
        <v>0</v>
      </c>
      <c r="T40" s="108">
        <v>0</v>
      </c>
      <c r="U40" s="108">
        <v>0</v>
      </c>
      <c r="V40" s="108">
        <v>0</v>
      </c>
      <c r="W40" s="110">
        <v>0</v>
      </c>
      <c r="X40" s="111"/>
      <c r="Y40" s="111"/>
      <c r="Z40" s="111"/>
      <c r="AA40" s="111"/>
      <c r="AB40" s="111"/>
      <c r="AC40" s="73"/>
      <c r="AD40" s="74"/>
      <c r="AE40" s="75"/>
      <c r="AF40" s="76"/>
    </row>
    <row r="41" spans="1:32" ht="12.75" customHeight="1" x14ac:dyDescent="0.2">
      <c r="A41" s="100" t="s">
        <v>63</v>
      </c>
      <c r="B41" s="101"/>
      <c r="C41" s="101"/>
      <c r="D41" s="102"/>
      <c r="E41" s="92" t="s">
        <v>79</v>
      </c>
      <c r="F41" s="93" t="s">
        <v>65</v>
      </c>
      <c r="G41" s="94">
        <v>0</v>
      </c>
      <c r="H41" s="95">
        <v>0</v>
      </c>
      <c r="I41" s="95"/>
      <c r="J41" s="95"/>
      <c r="K41" s="95">
        <v>0</v>
      </c>
      <c r="L41" s="95"/>
      <c r="M41" s="95"/>
      <c r="N41" s="94">
        <v>494616.54</v>
      </c>
      <c r="O41" s="94">
        <v>494616.54</v>
      </c>
      <c r="P41" s="94">
        <v>494616.54</v>
      </c>
      <c r="Q41" s="94">
        <v>0</v>
      </c>
      <c r="R41" s="96">
        <f t="shared" si="0"/>
        <v>0</v>
      </c>
      <c r="S41" s="94">
        <v>0</v>
      </c>
      <c r="T41" s="94">
        <v>0</v>
      </c>
      <c r="U41" s="97">
        <v>0</v>
      </c>
      <c r="V41" s="97">
        <v>0</v>
      </c>
      <c r="W41" s="98">
        <v>0</v>
      </c>
      <c r="X41" s="99" t="str">
        <f t="shared" si="1"/>
        <v>07020000000000244430231004</v>
      </c>
      <c r="Y41" s="22"/>
      <c r="Z41" s="22"/>
      <c r="AA41" s="22"/>
      <c r="AB41" s="22"/>
      <c r="AC41" s="73"/>
      <c r="AD41" s="74"/>
      <c r="AE41" s="75"/>
      <c r="AF41" s="76"/>
    </row>
    <row r="42" spans="1:32" ht="12.75" customHeight="1" x14ac:dyDescent="0.2">
      <c r="A42" s="100" t="s">
        <v>63</v>
      </c>
      <c r="B42" s="101"/>
      <c r="C42" s="101"/>
      <c r="D42" s="102"/>
      <c r="E42" s="92" t="s">
        <v>79</v>
      </c>
      <c r="F42" s="93" t="s">
        <v>73</v>
      </c>
      <c r="G42" s="94">
        <v>0</v>
      </c>
      <c r="H42" s="95">
        <v>0</v>
      </c>
      <c r="I42" s="95"/>
      <c r="J42" s="95"/>
      <c r="K42" s="95">
        <v>0</v>
      </c>
      <c r="L42" s="95"/>
      <c r="M42" s="95"/>
      <c r="N42" s="94">
        <v>26580</v>
      </c>
      <c r="O42" s="94">
        <v>26580</v>
      </c>
      <c r="P42" s="94">
        <v>26580</v>
      </c>
      <c r="Q42" s="94">
        <v>0</v>
      </c>
      <c r="R42" s="96">
        <f t="shared" si="0"/>
        <v>0</v>
      </c>
      <c r="S42" s="94">
        <v>0</v>
      </c>
      <c r="T42" s="94">
        <v>0</v>
      </c>
      <c r="U42" s="97">
        <v>0</v>
      </c>
      <c r="V42" s="97">
        <v>0</v>
      </c>
      <c r="W42" s="98">
        <v>0</v>
      </c>
      <c r="X42" s="99" t="str">
        <f t="shared" si="1"/>
        <v>07020000000000244430231006</v>
      </c>
      <c r="Y42" s="22"/>
      <c r="Z42" s="22"/>
      <c r="AA42" s="22"/>
      <c r="AB42" s="22"/>
      <c r="AC42" s="73"/>
      <c r="AD42" s="74"/>
      <c r="AE42" s="75"/>
      <c r="AF42" s="76"/>
    </row>
    <row r="43" spans="1:32" ht="12.75" customHeight="1" x14ac:dyDescent="0.2">
      <c r="A43" s="103" t="s">
        <v>61</v>
      </c>
      <c r="B43" s="104"/>
      <c r="C43" s="104"/>
      <c r="D43" s="105"/>
      <c r="E43" s="106" t="s">
        <v>80</v>
      </c>
      <c r="F43" s="107"/>
      <c r="G43" s="108">
        <v>0</v>
      </c>
      <c r="H43" s="109">
        <v>0</v>
      </c>
      <c r="I43" s="109"/>
      <c r="J43" s="109"/>
      <c r="K43" s="109">
        <v>0</v>
      </c>
      <c r="L43" s="109"/>
      <c r="M43" s="109"/>
      <c r="N43" s="108">
        <v>521196.54</v>
      </c>
      <c r="O43" s="108">
        <v>521196.54</v>
      </c>
      <c r="P43" s="108">
        <v>521196.54</v>
      </c>
      <c r="Q43" s="108">
        <v>0</v>
      </c>
      <c r="R43" s="108">
        <v>0</v>
      </c>
      <c r="S43" s="108">
        <v>0</v>
      </c>
      <c r="T43" s="108">
        <v>0</v>
      </c>
      <c r="U43" s="108">
        <v>0</v>
      </c>
      <c r="V43" s="108">
        <v>0</v>
      </c>
      <c r="W43" s="110">
        <v>0</v>
      </c>
      <c r="X43" s="111"/>
      <c r="Y43" s="111"/>
      <c r="Z43" s="111"/>
      <c r="AA43" s="111"/>
      <c r="AB43" s="111"/>
      <c r="AC43" s="73"/>
      <c r="AD43" s="74"/>
      <c r="AE43" s="75"/>
      <c r="AF43" s="76"/>
    </row>
    <row r="44" spans="1:32" ht="12.75" customHeight="1" x14ac:dyDescent="0.2">
      <c r="A44" s="100" t="s">
        <v>63</v>
      </c>
      <c r="B44" s="101"/>
      <c r="C44" s="101"/>
      <c r="D44" s="102"/>
      <c r="E44" s="92" t="s">
        <v>81</v>
      </c>
      <c r="F44" s="93" t="s">
        <v>65</v>
      </c>
      <c r="G44" s="94">
        <v>0</v>
      </c>
      <c r="H44" s="95">
        <v>0</v>
      </c>
      <c r="I44" s="95"/>
      <c r="J44" s="95"/>
      <c r="K44" s="95">
        <v>0</v>
      </c>
      <c r="L44" s="95"/>
      <c r="M44" s="95"/>
      <c r="N44" s="94">
        <v>34707.17</v>
      </c>
      <c r="O44" s="94">
        <v>34707.17</v>
      </c>
      <c r="P44" s="94">
        <v>34707.17</v>
      </c>
      <c r="Q44" s="94">
        <v>0</v>
      </c>
      <c r="R44" s="96">
        <f t="shared" si="0"/>
        <v>0</v>
      </c>
      <c r="S44" s="94">
        <v>0</v>
      </c>
      <c r="T44" s="94">
        <v>0</v>
      </c>
      <c r="U44" s="97">
        <v>0</v>
      </c>
      <c r="V44" s="97">
        <v>0</v>
      </c>
      <c r="W44" s="98">
        <v>0</v>
      </c>
      <c r="X44" s="99" t="str">
        <f t="shared" si="1"/>
        <v>07020000000000244430234004</v>
      </c>
      <c r="Y44" s="22"/>
      <c r="Z44" s="22"/>
      <c r="AA44" s="22"/>
      <c r="AB44" s="22"/>
      <c r="AC44" s="73"/>
      <c r="AD44" s="74"/>
      <c r="AE44" s="75"/>
      <c r="AF44" s="76"/>
    </row>
    <row r="45" spans="1:32" ht="12.75" customHeight="1" x14ac:dyDescent="0.2">
      <c r="A45" s="100" t="s">
        <v>82</v>
      </c>
      <c r="B45" s="101"/>
      <c r="C45" s="101"/>
      <c r="D45" s="102"/>
      <c r="E45" s="92" t="s">
        <v>81</v>
      </c>
      <c r="F45" s="93" t="s">
        <v>65</v>
      </c>
      <c r="G45" s="94">
        <v>0</v>
      </c>
      <c r="H45" s="95">
        <v>0</v>
      </c>
      <c r="I45" s="95"/>
      <c r="J45" s="95"/>
      <c r="K45" s="95">
        <v>0</v>
      </c>
      <c r="L45" s="95"/>
      <c r="M45" s="95"/>
      <c r="N45" s="94">
        <v>14850</v>
      </c>
      <c r="O45" s="94">
        <v>14850</v>
      </c>
      <c r="P45" s="94">
        <v>14850</v>
      </c>
      <c r="Q45" s="94">
        <v>0</v>
      </c>
      <c r="R45" s="96">
        <f t="shared" si="0"/>
        <v>0</v>
      </c>
      <c r="S45" s="94">
        <v>0</v>
      </c>
      <c r="T45" s="94">
        <v>0</v>
      </c>
      <c r="U45" s="97">
        <v>0</v>
      </c>
      <c r="V45" s="97">
        <v>0</v>
      </c>
      <c r="W45" s="98">
        <v>0</v>
      </c>
      <c r="X45" s="99" t="str">
        <f t="shared" si="1"/>
        <v>08010000000000244430234004</v>
      </c>
      <c r="Y45" s="22"/>
      <c r="Z45" s="22"/>
      <c r="AA45" s="22"/>
      <c r="AB45" s="22"/>
      <c r="AC45" s="73"/>
      <c r="AD45" s="74"/>
      <c r="AE45" s="75"/>
      <c r="AF45" s="76"/>
    </row>
    <row r="46" spans="1:32" ht="12.75" customHeight="1" x14ac:dyDescent="0.2">
      <c r="A46" s="100" t="s">
        <v>63</v>
      </c>
      <c r="B46" s="101"/>
      <c r="C46" s="101"/>
      <c r="D46" s="102"/>
      <c r="E46" s="92" t="s">
        <v>81</v>
      </c>
      <c r="F46" s="93" t="s">
        <v>73</v>
      </c>
      <c r="G46" s="94">
        <v>0</v>
      </c>
      <c r="H46" s="95">
        <v>0</v>
      </c>
      <c r="I46" s="95"/>
      <c r="J46" s="95"/>
      <c r="K46" s="95">
        <v>0</v>
      </c>
      <c r="L46" s="95"/>
      <c r="M46" s="95"/>
      <c r="N46" s="94">
        <v>31492.6</v>
      </c>
      <c r="O46" s="94">
        <v>31492.6</v>
      </c>
      <c r="P46" s="94">
        <v>31492.6</v>
      </c>
      <c r="Q46" s="94">
        <v>0</v>
      </c>
      <c r="R46" s="96">
        <f t="shared" si="0"/>
        <v>0</v>
      </c>
      <c r="S46" s="94">
        <v>0</v>
      </c>
      <c r="T46" s="94">
        <v>0</v>
      </c>
      <c r="U46" s="97">
        <v>0</v>
      </c>
      <c r="V46" s="97">
        <v>0</v>
      </c>
      <c r="W46" s="98">
        <v>0</v>
      </c>
      <c r="X46" s="99" t="str">
        <f t="shared" si="1"/>
        <v>07020000000000244430234006</v>
      </c>
      <c r="Y46" s="22"/>
      <c r="Z46" s="22"/>
      <c r="AA46" s="22"/>
      <c r="AB46" s="22"/>
      <c r="AC46" s="73"/>
      <c r="AD46" s="74"/>
      <c r="AE46" s="75"/>
      <c r="AF46" s="76"/>
    </row>
    <row r="47" spans="1:32" ht="12.75" customHeight="1" x14ac:dyDescent="0.2">
      <c r="A47" s="103" t="s">
        <v>61</v>
      </c>
      <c r="B47" s="104"/>
      <c r="C47" s="104"/>
      <c r="D47" s="105"/>
      <c r="E47" s="106" t="s">
        <v>83</v>
      </c>
      <c r="F47" s="107"/>
      <c r="G47" s="108">
        <v>0</v>
      </c>
      <c r="H47" s="109">
        <v>0</v>
      </c>
      <c r="I47" s="109"/>
      <c r="J47" s="109"/>
      <c r="K47" s="109">
        <v>0</v>
      </c>
      <c r="L47" s="109"/>
      <c r="M47" s="109"/>
      <c r="N47" s="108">
        <v>81049.77</v>
      </c>
      <c r="O47" s="108">
        <v>81049.77</v>
      </c>
      <c r="P47" s="108">
        <v>81049.77</v>
      </c>
      <c r="Q47" s="108">
        <v>0</v>
      </c>
      <c r="R47" s="108">
        <v>0</v>
      </c>
      <c r="S47" s="108">
        <v>0</v>
      </c>
      <c r="T47" s="108">
        <v>0</v>
      </c>
      <c r="U47" s="108">
        <v>0</v>
      </c>
      <c r="V47" s="108">
        <v>0</v>
      </c>
      <c r="W47" s="110">
        <v>0</v>
      </c>
      <c r="X47" s="111"/>
      <c r="Y47" s="111"/>
      <c r="Z47" s="111"/>
      <c r="AA47" s="111"/>
      <c r="AB47" s="111"/>
      <c r="AC47" s="73"/>
      <c r="AD47" s="74"/>
      <c r="AE47" s="75"/>
      <c r="AF47" s="76"/>
    </row>
    <row r="48" spans="1:32" ht="12.75" customHeight="1" x14ac:dyDescent="0.2">
      <c r="A48" s="100" t="s">
        <v>57</v>
      </c>
      <c r="B48" s="101"/>
      <c r="C48" s="101"/>
      <c r="D48" s="102"/>
      <c r="E48" s="92" t="s">
        <v>84</v>
      </c>
      <c r="F48" s="93" t="s">
        <v>59</v>
      </c>
      <c r="G48" s="94">
        <v>0</v>
      </c>
      <c r="H48" s="95">
        <v>0</v>
      </c>
      <c r="I48" s="95"/>
      <c r="J48" s="95"/>
      <c r="K48" s="95">
        <v>0</v>
      </c>
      <c r="L48" s="95"/>
      <c r="M48" s="95"/>
      <c r="N48" s="94">
        <v>81183.12</v>
      </c>
      <c r="O48" s="94">
        <v>79129.119999999995</v>
      </c>
      <c r="P48" s="94">
        <v>81183.12</v>
      </c>
      <c r="Q48" s="94">
        <v>9305</v>
      </c>
      <c r="R48" s="96">
        <f t="shared" si="0"/>
        <v>0</v>
      </c>
      <c r="S48" s="94">
        <v>0</v>
      </c>
      <c r="T48" s="94">
        <v>0</v>
      </c>
      <c r="U48" s="97">
        <v>0</v>
      </c>
      <c r="V48" s="97">
        <v>0</v>
      </c>
      <c r="W48" s="98">
        <v>0</v>
      </c>
      <c r="X48" s="99" t="str">
        <f t="shared" si="1"/>
        <v>07020000000000111430266007</v>
      </c>
      <c r="Y48" s="22"/>
      <c r="Z48" s="22"/>
      <c r="AA48" s="22"/>
      <c r="AB48" s="22"/>
      <c r="AC48" s="73"/>
      <c r="AD48" s="74"/>
      <c r="AE48" s="75"/>
      <c r="AF48" s="76"/>
    </row>
    <row r="49" spans="1:32" ht="12.75" customHeight="1" x14ac:dyDescent="0.2">
      <c r="A49" s="103" t="s">
        <v>61</v>
      </c>
      <c r="B49" s="104"/>
      <c r="C49" s="104"/>
      <c r="D49" s="105"/>
      <c r="E49" s="106" t="s">
        <v>85</v>
      </c>
      <c r="F49" s="107"/>
      <c r="G49" s="108">
        <v>0</v>
      </c>
      <c r="H49" s="109">
        <v>0</v>
      </c>
      <c r="I49" s="109"/>
      <c r="J49" s="109"/>
      <c r="K49" s="109">
        <v>0</v>
      </c>
      <c r="L49" s="109"/>
      <c r="M49" s="109"/>
      <c r="N49" s="108">
        <v>81183.12</v>
      </c>
      <c r="O49" s="108">
        <v>79129.119999999995</v>
      </c>
      <c r="P49" s="108">
        <v>81183.12</v>
      </c>
      <c r="Q49" s="108">
        <v>9305</v>
      </c>
      <c r="R49" s="108">
        <v>0</v>
      </c>
      <c r="S49" s="108">
        <v>0</v>
      </c>
      <c r="T49" s="108">
        <v>0</v>
      </c>
      <c r="U49" s="108">
        <v>0</v>
      </c>
      <c r="V49" s="108">
        <v>0</v>
      </c>
      <c r="W49" s="110">
        <v>0</v>
      </c>
      <c r="X49" s="111"/>
      <c r="Y49" s="111"/>
      <c r="Z49" s="111"/>
      <c r="AA49" s="111"/>
      <c r="AB49" s="111"/>
      <c r="AC49" s="73"/>
      <c r="AD49" s="74"/>
      <c r="AE49" s="75"/>
      <c r="AF49" s="76"/>
    </row>
    <row r="50" spans="1:32" ht="12.75" customHeight="1" x14ac:dyDescent="0.2">
      <c r="A50" s="100" t="s">
        <v>57</v>
      </c>
      <c r="B50" s="101"/>
      <c r="C50" s="101"/>
      <c r="D50" s="102"/>
      <c r="E50" s="92" t="s">
        <v>86</v>
      </c>
      <c r="F50" s="93" t="s">
        <v>76</v>
      </c>
      <c r="G50" s="94">
        <v>0</v>
      </c>
      <c r="H50" s="95">
        <v>0</v>
      </c>
      <c r="I50" s="95"/>
      <c r="J50" s="95"/>
      <c r="K50" s="95">
        <v>0</v>
      </c>
      <c r="L50" s="95"/>
      <c r="M50" s="95"/>
      <c r="N50" s="94">
        <v>3204066</v>
      </c>
      <c r="O50" s="94">
        <v>3204066</v>
      </c>
      <c r="P50" s="94">
        <v>3204066</v>
      </c>
      <c r="Q50" s="94">
        <v>0</v>
      </c>
      <c r="R50" s="96">
        <f t="shared" si="0"/>
        <v>0</v>
      </c>
      <c r="S50" s="94">
        <v>0</v>
      </c>
      <c r="T50" s="94">
        <v>0</v>
      </c>
      <c r="U50" s="97">
        <v>0</v>
      </c>
      <c r="V50" s="97">
        <v>0</v>
      </c>
      <c r="W50" s="98">
        <v>0</v>
      </c>
      <c r="X50" s="99" t="str">
        <f t="shared" si="1"/>
        <v>07020000000000111430301001</v>
      </c>
      <c r="Y50" s="22"/>
      <c r="Z50" s="22"/>
      <c r="AA50" s="22"/>
      <c r="AB50" s="22"/>
      <c r="AC50" s="73"/>
      <c r="AD50" s="74"/>
      <c r="AE50" s="75"/>
      <c r="AF50" s="76"/>
    </row>
    <row r="51" spans="1:32" ht="12.75" customHeight="1" x14ac:dyDescent="0.2">
      <c r="A51" s="100" t="s">
        <v>60</v>
      </c>
      <c r="B51" s="101"/>
      <c r="C51" s="101"/>
      <c r="D51" s="102"/>
      <c r="E51" s="92" t="s">
        <v>86</v>
      </c>
      <c r="F51" s="93" t="s">
        <v>76</v>
      </c>
      <c r="G51" s="94">
        <v>0</v>
      </c>
      <c r="H51" s="95">
        <v>0</v>
      </c>
      <c r="I51" s="95"/>
      <c r="J51" s="95"/>
      <c r="K51" s="95">
        <v>0</v>
      </c>
      <c r="L51" s="95"/>
      <c r="M51" s="95"/>
      <c r="N51" s="94">
        <v>2457</v>
      </c>
      <c r="O51" s="94">
        <v>2457</v>
      </c>
      <c r="P51" s="94">
        <v>2457</v>
      </c>
      <c r="Q51" s="94">
        <v>0</v>
      </c>
      <c r="R51" s="96">
        <f t="shared" si="0"/>
        <v>0</v>
      </c>
      <c r="S51" s="94">
        <v>0</v>
      </c>
      <c r="T51" s="94">
        <v>0</v>
      </c>
      <c r="U51" s="97">
        <v>0</v>
      </c>
      <c r="V51" s="97">
        <v>0</v>
      </c>
      <c r="W51" s="98">
        <v>0</v>
      </c>
      <c r="X51" s="99" t="str">
        <f t="shared" si="1"/>
        <v>07070000000000111430301001</v>
      </c>
      <c r="Y51" s="22"/>
      <c r="Z51" s="22"/>
      <c r="AA51" s="22"/>
      <c r="AB51" s="22"/>
      <c r="AC51" s="73"/>
      <c r="AD51" s="74"/>
      <c r="AE51" s="75"/>
      <c r="AF51" s="76"/>
    </row>
    <row r="52" spans="1:32" ht="12.75" customHeight="1" x14ac:dyDescent="0.2">
      <c r="A52" s="103" t="s">
        <v>61</v>
      </c>
      <c r="B52" s="104"/>
      <c r="C52" s="104"/>
      <c r="D52" s="105"/>
      <c r="E52" s="106" t="s">
        <v>87</v>
      </c>
      <c r="F52" s="107"/>
      <c r="G52" s="108">
        <v>0</v>
      </c>
      <c r="H52" s="109">
        <v>0</v>
      </c>
      <c r="I52" s="109"/>
      <c r="J52" s="109"/>
      <c r="K52" s="109">
        <v>0</v>
      </c>
      <c r="L52" s="109"/>
      <c r="M52" s="109"/>
      <c r="N52" s="108">
        <v>3206523</v>
      </c>
      <c r="O52" s="108">
        <v>3206523</v>
      </c>
      <c r="P52" s="108">
        <v>3206523</v>
      </c>
      <c r="Q52" s="108">
        <v>0</v>
      </c>
      <c r="R52" s="108">
        <v>0</v>
      </c>
      <c r="S52" s="108">
        <v>0</v>
      </c>
      <c r="T52" s="108">
        <v>0</v>
      </c>
      <c r="U52" s="108">
        <v>0</v>
      </c>
      <c r="V52" s="108">
        <v>0</v>
      </c>
      <c r="W52" s="110">
        <v>0</v>
      </c>
      <c r="X52" s="111"/>
      <c r="Y52" s="111"/>
      <c r="Z52" s="111"/>
      <c r="AA52" s="111"/>
      <c r="AB52" s="111"/>
      <c r="AC52" s="73"/>
      <c r="AD52" s="74"/>
      <c r="AE52" s="75"/>
      <c r="AF52" s="76"/>
    </row>
    <row r="53" spans="1:32" ht="12.75" customHeight="1" x14ac:dyDescent="0.2">
      <c r="A53" s="100" t="s">
        <v>88</v>
      </c>
      <c r="B53" s="101"/>
      <c r="C53" s="101"/>
      <c r="D53" s="102"/>
      <c r="E53" s="92" t="s">
        <v>89</v>
      </c>
      <c r="F53" s="93" t="s">
        <v>76</v>
      </c>
      <c r="G53" s="94">
        <v>0</v>
      </c>
      <c r="H53" s="95">
        <v>0</v>
      </c>
      <c r="I53" s="95"/>
      <c r="J53" s="95"/>
      <c r="K53" s="95">
        <v>0</v>
      </c>
      <c r="L53" s="95"/>
      <c r="M53" s="95"/>
      <c r="N53" s="94">
        <v>689690.22</v>
      </c>
      <c r="O53" s="94">
        <v>683565.36</v>
      </c>
      <c r="P53" s="94">
        <v>689690.22</v>
      </c>
      <c r="Q53" s="94">
        <v>0</v>
      </c>
      <c r="R53" s="96">
        <f t="shared" si="0"/>
        <v>0</v>
      </c>
      <c r="S53" s="94">
        <v>0</v>
      </c>
      <c r="T53" s="94">
        <v>0</v>
      </c>
      <c r="U53" s="97">
        <v>0</v>
      </c>
      <c r="V53" s="97">
        <v>0</v>
      </c>
      <c r="W53" s="98">
        <v>0</v>
      </c>
      <c r="X53" s="99" t="str">
        <f t="shared" si="1"/>
        <v>07020000000000119430302001</v>
      </c>
      <c r="Y53" s="22"/>
      <c r="Z53" s="22"/>
      <c r="AA53" s="22"/>
      <c r="AB53" s="22"/>
      <c r="AC53" s="73"/>
      <c r="AD53" s="74"/>
      <c r="AE53" s="75"/>
      <c r="AF53" s="76"/>
    </row>
    <row r="54" spans="1:32" ht="12.75" customHeight="1" x14ac:dyDescent="0.2">
      <c r="A54" s="100" t="s">
        <v>90</v>
      </c>
      <c r="B54" s="101"/>
      <c r="C54" s="101"/>
      <c r="D54" s="102"/>
      <c r="E54" s="92" t="s">
        <v>89</v>
      </c>
      <c r="F54" s="93" t="s">
        <v>76</v>
      </c>
      <c r="G54" s="94">
        <v>0</v>
      </c>
      <c r="H54" s="95">
        <v>0</v>
      </c>
      <c r="I54" s="95"/>
      <c r="J54" s="95"/>
      <c r="K54" s="95">
        <v>0</v>
      </c>
      <c r="L54" s="95"/>
      <c r="M54" s="95"/>
      <c r="N54" s="94">
        <v>548.30999999999995</v>
      </c>
      <c r="O54" s="94">
        <v>548.30999999999995</v>
      </c>
      <c r="P54" s="94">
        <v>548.30999999999995</v>
      </c>
      <c r="Q54" s="94">
        <v>0</v>
      </c>
      <c r="R54" s="96">
        <f t="shared" si="0"/>
        <v>0</v>
      </c>
      <c r="S54" s="94">
        <v>0</v>
      </c>
      <c r="T54" s="94">
        <v>0</v>
      </c>
      <c r="U54" s="97">
        <v>0</v>
      </c>
      <c r="V54" s="97">
        <v>0</v>
      </c>
      <c r="W54" s="98">
        <v>0</v>
      </c>
      <c r="X54" s="99" t="str">
        <f t="shared" si="1"/>
        <v>07070000000000119430302001</v>
      </c>
      <c r="Y54" s="22"/>
      <c r="Z54" s="22"/>
      <c r="AA54" s="22"/>
      <c r="AB54" s="22"/>
      <c r="AC54" s="73"/>
      <c r="AD54" s="74"/>
      <c r="AE54" s="75"/>
      <c r="AF54" s="76"/>
    </row>
    <row r="55" spans="1:32" ht="12.75" customHeight="1" x14ac:dyDescent="0.2">
      <c r="A55" s="103" t="s">
        <v>61</v>
      </c>
      <c r="B55" s="104"/>
      <c r="C55" s="104"/>
      <c r="D55" s="105"/>
      <c r="E55" s="106" t="s">
        <v>91</v>
      </c>
      <c r="F55" s="107"/>
      <c r="G55" s="108">
        <v>0</v>
      </c>
      <c r="H55" s="109">
        <v>0</v>
      </c>
      <c r="I55" s="109"/>
      <c r="J55" s="109"/>
      <c r="K55" s="109">
        <v>0</v>
      </c>
      <c r="L55" s="109"/>
      <c r="M55" s="109"/>
      <c r="N55" s="108">
        <v>690238.53</v>
      </c>
      <c r="O55" s="108">
        <v>684113.67</v>
      </c>
      <c r="P55" s="108">
        <v>690238.53</v>
      </c>
      <c r="Q55" s="108">
        <v>0</v>
      </c>
      <c r="R55" s="108">
        <v>0</v>
      </c>
      <c r="S55" s="108">
        <v>0</v>
      </c>
      <c r="T55" s="108">
        <v>0</v>
      </c>
      <c r="U55" s="108">
        <v>0</v>
      </c>
      <c r="V55" s="108">
        <v>0</v>
      </c>
      <c r="W55" s="110">
        <v>0</v>
      </c>
      <c r="X55" s="111"/>
      <c r="Y55" s="111"/>
      <c r="Z55" s="111"/>
      <c r="AA55" s="111"/>
      <c r="AB55" s="111"/>
      <c r="AC55" s="73"/>
      <c r="AD55" s="74"/>
      <c r="AE55" s="75"/>
      <c r="AF55" s="76"/>
    </row>
    <row r="56" spans="1:32" ht="12.75" customHeight="1" x14ac:dyDescent="0.2">
      <c r="A56" s="100" t="s">
        <v>92</v>
      </c>
      <c r="B56" s="101"/>
      <c r="C56" s="101"/>
      <c r="D56" s="102"/>
      <c r="E56" s="92" t="s">
        <v>93</v>
      </c>
      <c r="F56" s="93" t="s">
        <v>76</v>
      </c>
      <c r="G56" s="94">
        <v>0</v>
      </c>
      <c r="H56" s="95">
        <v>0</v>
      </c>
      <c r="I56" s="95"/>
      <c r="J56" s="95"/>
      <c r="K56" s="95">
        <v>0</v>
      </c>
      <c r="L56" s="95"/>
      <c r="M56" s="95"/>
      <c r="N56" s="94">
        <v>90.13</v>
      </c>
      <c r="O56" s="94">
        <v>90.13</v>
      </c>
      <c r="P56" s="94">
        <v>90.13</v>
      </c>
      <c r="Q56" s="94">
        <v>0</v>
      </c>
      <c r="R56" s="96">
        <f t="shared" si="0"/>
        <v>0</v>
      </c>
      <c r="S56" s="94">
        <v>0</v>
      </c>
      <c r="T56" s="94">
        <v>0</v>
      </c>
      <c r="U56" s="97">
        <v>0</v>
      </c>
      <c r="V56" s="97">
        <v>0</v>
      </c>
      <c r="W56" s="98">
        <v>0</v>
      </c>
      <c r="X56" s="99" t="str">
        <f t="shared" si="1"/>
        <v>07020000000000853430305001</v>
      </c>
      <c r="Y56" s="22"/>
      <c r="Z56" s="22"/>
      <c r="AA56" s="22"/>
      <c r="AB56" s="22"/>
      <c r="AC56" s="73"/>
      <c r="AD56" s="74"/>
      <c r="AE56" s="75"/>
      <c r="AF56" s="76"/>
    </row>
    <row r="57" spans="1:32" ht="12.75" customHeight="1" x14ac:dyDescent="0.2">
      <c r="A57" s="103" t="s">
        <v>61</v>
      </c>
      <c r="B57" s="104"/>
      <c r="C57" s="104"/>
      <c r="D57" s="105"/>
      <c r="E57" s="106" t="s">
        <v>94</v>
      </c>
      <c r="F57" s="107"/>
      <c r="G57" s="108">
        <v>0</v>
      </c>
      <c r="H57" s="109">
        <v>0</v>
      </c>
      <c r="I57" s="109"/>
      <c r="J57" s="109"/>
      <c r="K57" s="109">
        <v>0</v>
      </c>
      <c r="L57" s="109"/>
      <c r="M57" s="109"/>
      <c r="N57" s="108">
        <v>90.13</v>
      </c>
      <c r="O57" s="108">
        <v>90.13</v>
      </c>
      <c r="P57" s="108">
        <v>90.13</v>
      </c>
      <c r="Q57" s="108">
        <v>0</v>
      </c>
      <c r="R57" s="108">
        <v>0</v>
      </c>
      <c r="S57" s="108">
        <v>0</v>
      </c>
      <c r="T57" s="108">
        <v>0</v>
      </c>
      <c r="U57" s="108">
        <v>0</v>
      </c>
      <c r="V57" s="108">
        <v>0</v>
      </c>
      <c r="W57" s="110">
        <v>0</v>
      </c>
      <c r="X57" s="111"/>
      <c r="Y57" s="111"/>
      <c r="Z57" s="111"/>
      <c r="AA57" s="111"/>
      <c r="AB57" s="111"/>
      <c r="AC57" s="73"/>
      <c r="AD57" s="74"/>
      <c r="AE57" s="75"/>
      <c r="AF57" s="76"/>
    </row>
    <row r="58" spans="1:32" ht="12.75" customHeight="1" x14ac:dyDescent="0.2">
      <c r="A58" s="100" t="s">
        <v>88</v>
      </c>
      <c r="B58" s="101"/>
      <c r="C58" s="101"/>
      <c r="D58" s="102"/>
      <c r="E58" s="92" t="s">
        <v>95</v>
      </c>
      <c r="F58" s="93" t="s">
        <v>76</v>
      </c>
      <c r="G58" s="94">
        <v>0</v>
      </c>
      <c r="H58" s="95">
        <v>0</v>
      </c>
      <c r="I58" s="95"/>
      <c r="J58" s="95"/>
      <c r="K58" s="95">
        <v>0</v>
      </c>
      <c r="L58" s="95"/>
      <c r="M58" s="95"/>
      <c r="N58" s="94">
        <v>47564.99</v>
      </c>
      <c r="O58" s="94">
        <v>47564.99</v>
      </c>
      <c r="P58" s="94">
        <v>47564.99</v>
      </c>
      <c r="Q58" s="94">
        <v>0</v>
      </c>
      <c r="R58" s="96">
        <f t="shared" si="0"/>
        <v>0</v>
      </c>
      <c r="S58" s="94">
        <v>0</v>
      </c>
      <c r="T58" s="94">
        <v>0</v>
      </c>
      <c r="U58" s="97">
        <v>0</v>
      </c>
      <c r="V58" s="97">
        <v>0</v>
      </c>
      <c r="W58" s="98">
        <v>0</v>
      </c>
      <c r="X58" s="99" t="str">
        <f t="shared" si="1"/>
        <v>07020000000000119430306001</v>
      </c>
      <c r="Y58" s="22"/>
      <c r="Z58" s="22"/>
      <c r="AA58" s="22"/>
      <c r="AB58" s="22"/>
      <c r="AC58" s="73"/>
      <c r="AD58" s="74"/>
      <c r="AE58" s="75"/>
      <c r="AF58" s="76"/>
    </row>
    <row r="59" spans="1:32" ht="12.75" customHeight="1" x14ac:dyDescent="0.2">
      <c r="A59" s="100" t="s">
        <v>90</v>
      </c>
      <c r="B59" s="101"/>
      <c r="C59" s="101"/>
      <c r="D59" s="102"/>
      <c r="E59" s="92" t="s">
        <v>95</v>
      </c>
      <c r="F59" s="93" t="s">
        <v>76</v>
      </c>
      <c r="G59" s="94">
        <v>0</v>
      </c>
      <c r="H59" s="95">
        <v>0</v>
      </c>
      <c r="I59" s="95"/>
      <c r="J59" s="95"/>
      <c r="K59" s="95">
        <v>0</v>
      </c>
      <c r="L59" s="95"/>
      <c r="M59" s="95"/>
      <c r="N59" s="94">
        <v>37.82</v>
      </c>
      <c r="O59" s="94">
        <v>37.82</v>
      </c>
      <c r="P59" s="94">
        <v>37.82</v>
      </c>
      <c r="Q59" s="94">
        <v>0</v>
      </c>
      <c r="R59" s="96">
        <f t="shared" si="0"/>
        <v>0</v>
      </c>
      <c r="S59" s="94">
        <v>0</v>
      </c>
      <c r="T59" s="94">
        <v>0</v>
      </c>
      <c r="U59" s="97">
        <v>0</v>
      </c>
      <c r="V59" s="97">
        <v>0</v>
      </c>
      <c r="W59" s="98">
        <v>0</v>
      </c>
      <c r="X59" s="99" t="str">
        <f t="shared" si="1"/>
        <v>07070000000000119430306001</v>
      </c>
      <c r="Y59" s="22"/>
      <c r="Z59" s="22"/>
      <c r="AA59" s="22"/>
      <c r="AB59" s="22"/>
      <c r="AC59" s="73"/>
      <c r="AD59" s="74"/>
      <c r="AE59" s="75"/>
      <c r="AF59" s="76"/>
    </row>
    <row r="60" spans="1:32" ht="12.75" customHeight="1" x14ac:dyDescent="0.2">
      <c r="A60" s="103" t="s">
        <v>61</v>
      </c>
      <c r="B60" s="104"/>
      <c r="C60" s="104"/>
      <c r="D60" s="105"/>
      <c r="E60" s="106" t="s">
        <v>96</v>
      </c>
      <c r="F60" s="107"/>
      <c r="G60" s="108">
        <v>0</v>
      </c>
      <c r="H60" s="109">
        <v>0</v>
      </c>
      <c r="I60" s="109"/>
      <c r="J60" s="109"/>
      <c r="K60" s="109">
        <v>0</v>
      </c>
      <c r="L60" s="109"/>
      <c r="M60" s="109"/>
      <c r="N60" s="108">
        <v>47602.81</v>
      </c>
      <c r="O60" s="108">
        <v>47602.81</v>
      </c>
      <c r="P60" s="108">
        <v>47602.81</v>
      </c>
      <c r="Q60" s="108">
        <v>0</v>
      </c>
      <c r="R60" s="108">
        <v>0</v>
      </c>
      <c r="S60" s="108">
        <v>0</v>
      </c>
      <c r="T60" s="108">
        <v>0</v>
      </c>
      <c r="U60" s="108">
        <v>0</v>
      </c>
      <c r="V60" s="108">
        <v>0</v>
      </c>
      <c r="W60" s="110">
        <v>0</v>
      </c>
      <c r="X60" s="111"/>
      <c r="Y60" s="111"/>
      <c r="Z60" s="111"/>
      <c r="AA60" s="111"/>
      <c r="AB60" s="111"/>
      <c r="AC60" s="73"/>
      <c r="AD60" s="74"/>
      <c r="AE60" s="75"/>
      <c r="AF60" s="76"/>
    </row>
    <row r="61" spans="1:32" ht="12.75" customHeight="1" x14ac:dyDescent="0.2">
      <c r="A61" s="100" t="s">
        <v>88</v>
      </c>
      <c r="B61" s="101"/>
      <c r="C61" s="101"/>
      <c r="D61" s="102"/>
      <c r="E61" s="92" t="s">
        <v>97</v>
      </c>
      <c r="F61" s="93" t="s">
        <v>76</v>
      </c>
      <c r="G61" s="94">
        <v>0</v>
      </c>
      <c r="H61" s="95">
        <v>0</v>
      </c>
      <c r="I61" s="95"/>
      <c r="J61" s="95"/>
      <c r="K61" s="95">
        <v>0</v>
      </c>
      <c r="L61" s="95"/>
      <c r="M61" s="95"/>
      <c r="N61" s="94">
        <v>1213403.52</v>
      </c>
      <c r="O61" s="94">
        <v>1213403.52</v>
      </c>
      <c r="P61" s="94">
        <v>1213403.52</v>
      </c>
      <c r="Q61" s="94">
        <v>0</v>
      </c>
      <c r="R61" s="96">
        <f t="shared" si="0"/>
        <v>0</v>
      </c>
      <c r="S61" s="94">
        <v>0</v>
      </c>
      <c r="T61" s="94">
        <v>0</v>
      </c>
      <c r="U61" s="97">
        <v>0</v>
      </c>
      <c r="V61" s="97">
        <v>0</v>
      </c>
      <c r="W61" s="98">
        <v>0</v>
      </c>
      <c r="X61" s="99" t="str">
        <f t="shared" si="1"/>
        <v>07020000000000119430307001</v>
      </c>
      <c r="Y61" s="22"/>
      <c r="Z61" s="22"/>
      <c r="AA61" s="22"/>
      <c r="AB61" s="22"/>
      <c r="AC61" s="73"/>
      <c r="AD61" s="74"/>
      <c r="AE61" s="75"/>
      <c r="AF61" s="76"/>
    </row>
    <row r="62" spans="1:32" ht="12.75" customHeight="1" x14ac:dyDescent="0.2">
      <c r="A62" s="100" t="s">
        <v>90</v>
      </c>
      <c r="B62" s="101"/>
      <c r="C62" s="101"/>
      <c r="D62" s="102"/>
      <c r="E62" s="92" t="s">
        <v>97</v>
      </c>
      <c r="F62" s="93" t="s">
        <v>76</v>
      </c>
      <c r="G62" s="94">
        <v>0</v>
      </c>
      <c r="H62" s="95">
        <v>0</v>
      </c>
      <c r="I62" s="95"/>
      <c r="J62" s="95"/>
      <c r="K62" s="95">
        <v>0</v>
      </c>
      <c r="L62" s="95"/>
      <c r="M62" s="95"/>
      <c r="N62" s="94">
        <v>964.29</v>
      </c>
      <c r="O62" s="94">
        <v>964.29</v>
      </c>
      <c r="P62" s="94">
        <v>964.29</v>
      </c>
      <c r="Q62" s="94">
        <v>0</v>
      </c>
      <c r="R62" s="96">
        <f t="shared" si="0"/>
        <v>0</v>
      </c>
      <c r="S62" s="94">
        <v>0</v>
      </c>
      <c r="T62" s="94">
        <v>0</v>
      </c>
      <c r="U62" s="97">
        <v>0</v>
      </c>
      <c r="V62" s="97">
        <v>0</v>
      </c>
      <c r="W62" s="98">
        <v>0</v>
      </c>
      <c r="X62" s="99" t="str">
        <f t="shared" si="1"/>
        <v>07070000000000119430307001</v>
      </c>
      <c r="Y62" s="22"/>
      <c r="Z62" s="22"/>
      <c r="AA62" s="22"/>
      <c r="AB62" s="22"/>
      <c r="AC62" s="73"/>
      <c r="AD62" s="74"/>
      <c r="AE62" s="75"/>
      <c r="AF62" s="76"/>
    </row>
    <row r="63" spans="1:32" ht="12.75" customHeight="1" x14ac:dyDescent="0.2">
      <c r="A63" s="103" t="s">
        <v>61</v>
      </c>
      <c r="B63" s="104"/>
      <c r="C63" s="104"/>
      <c r="D63" s="105"/>
      <c r="E63" s="106" t="s">
        <v>98</v>
      </c>
      <c r="F63" s="107"/>
      <c r="G63" s="108">
        <v>0</v>
      </c>
      <c r="H63" s="109">
        <v>0</v>
      </c>
      <c r="I63" s="109"/>
      <c r="J63" s="109"/>
      <c r="K63" s="109">
        <v>0</v>
      </c>
      <c r="L63" s="109"/>
      <c r="M63" s="109"/>
      <c r="N63" s="108">
        <v>1214367.81</v>
      </c>
      <c r="O63" s="108">
        <v>1214367.81</v>
      </c>
      <c r="P63" s="108">
        <v>1214367.81</v>
      </c>
      <c r="Q63" s="108">
        <v>0</v>
      </c>
      <c r="R63" s="108">
        <v>0</v>
      </c>
      <c r="S63" s="108">
        <v>0</v>
      </c>
      <c r="T63" s="108">
        <v>0</v>
      </c>
      <c r="U63" s="108">
        <v>0</v>
      </c>
      <c r="V63" s="108">
        <v>0</v>
      </c>
      <c r="W63" s="110">
        <v>0</v>
      </c>
      <c r="X63" s="111"/>
      <c r="Y63" s="111"/>
      <c r="Z63" s="111"/>
      <c r="AA63" s="111"/>
      <c r="AB63" s="111"/>
      <c r="AC63" s="73"/>
      <c r="AD63" s="74"/>
      <c r="AE63" s="75"/>
      <c r="AF63" s="76"/>
    </row>
    <row r="64" spans="1:32" ht="12.75" customHeight="1" x14ac:dyDescent="0.2">
      <c r="A64" s="100" t="s">
        <v>88</v>
      </c>
      <c r="B64" s="101"/>
      <c r="C64" s="101"/>
      <c r="D64" s="102"/>
      <c r="E64" s="92" t="s">
        <v>99</v>
      </c>
      <c r="F64" s="93" t="s">
        <v>100</v>
      </c>
      <c r="G64" s="94">
        <v>0</v>
      </c>
      <c r="H64" s="95">
        <v>0</v>
      </c>
      <c r="I64" s="95"/>
      <c r="J64" s="95"/>
      <c r="K64" s="95">
        <v>0</v>
      </c>
      <c r="L64" s="95"/>
      <c r="M64" s="95"/>
      <c r="N64" s="94">
        <v>0</v>
      </c>
      <c r="O64" s="94">
        <v>0</v>
      </c>
      <c r="P64" s="94">
        <v>0</v>
      </c>
      <c r="Q64" s="94">
        <v>0</v>
      </c>
      <c r="R64" s="96">
        <f t="shared" si="0"/>
        <v>0</v>
      </c>
      <c r="S64" s="94">
        <v>0</v>
      </c>
      <c r="T64" s="94">
        <v>0</v>
      </c>
      <c r="U64" s="97">
        <v>0</v>
      </c>
      <c r="V64" s="97">
        <v>0</v>
      </c>
      <c r="W64" s="98">
        <v>0</v>
      </c>
      <c r="X64" s="99" t="str">
        <f t="shared" si="1"/>
        <v>07020000000000119430310000</v>
      </c>
      <c r="Y64" s="22"/>
      <c r="Z64" s="22"/>
      <c r="AA64" s="22"/>
      <c r="AB64" s="22"/>
      <c r="AC64" s="73"/>
      <c r="AD64" s="74"/>
      <c r="AE64" s="75"/>
      <c r="AF64" s="76"/>
    </row>
    <row r="65" spans="1:32" ht="12.75" customHeight="1" x14ac:dyDescent="0.2">
      <c r="A65" s="100" t="s">
        <v>88</v>
      </c>
      <c r="B65" s="101"/>
      <c r="C65" s="101"/>
      <c r="D65" s="102"/>
      <c r="E65" s="92" t="s">
        <v>99</v>
      </c>
      <c r="F65" s="93" t="s">
        <v>76</v>
      </c>
      <c r="G65" s="94">
        <v>0</v>
      </c>
      <c r="H65" s="95">
        <v>0</v>
      </c>
      <c r="I65" s="95"/>
      <c r="J65" s="95"/>
      <c r="K65" s="95">
        <v>0</v>
      </c>
      <c r="L65" s="95"/>
      <c r="M65" s="95"/>
      <c r="N65" s="94">
        <v>5232552.43</v>
      </c>
      <c r="O65" s="94">
        <v>5232552.43</v>
      </c>
      <c r="P65" s="94">
        <v>5232552.43</v>
      </c>
      <c r="Q65" s="94">
        <v>0</v>
      </c>
      <c r="R65" s="96">
        <f t="shared" si="0"/>
        <v>0</v>
      </c>
      <c r="S65" s="94">
        <v>0</v>
      </c>
      <c r="T65" s="94">
        <v>0</v>
      </c>
      <c r="U65" s="97">
        <v>0</v>
      </c>
      <c r="V65" s="97">
        <v>0</v>
      </c>
      <c r="W65" s="98">
        <v>0</v>
      </c>
      <c r="X65" s="99" t="str">
        <f t="shared" si="1"/>
        <v>07020000000000119430310001</v>
      </c>
      <c r="Y65" s="22"/>
      <c r="Z65" s="22"/>
      <c r="AA65" s="22"/>
      <c r="AB65" s="22"/>
      <c r="AC65" s="73"/>
      <c r="AD65" s="74"/>
      <c r="AE65" s="75"/>
      <c r="AF65" s="76"/>
    </row>
    <row r="66" spans="1:32" ht="12.75" customHeight="1" x14ac:dyDescent="0.2">
      <c r="A66" s="100" t="s">
        <v>90</v>
      </c>
      <c r="B66" s="101"/>
      <c r="C66" s="101"/>
      <c r="D66" s="102"/>
      <c r="E66" s="92" t="s">
        <v>99</v>
      </c>
      <c r="F66" s="93" t="s">
        <v>76</v>
      </c>
      <c r="G66" s="94">
        <v>0</v>
      </c>
      <c r="H66" s="95">
        <v>0</v>
      </c>
      <c r="I66" s="95"/>
      <c r="J66" s="95"/>
      <c r="K66" s="95">
        <v>0</v>
      </c>
      <c r="L66" s="95"/>
      <c r="M66" s="95"/>
      <c r="N66" s="94">
        <v>4159.5600000000004</v>
      </c>
      <c r="O66" s="94">
        <v>4159.5600000000004</v>
      </c>
      <c r="P66" s="94">
        <v>4159.5600000000004</v>
      </c>
      <c r="Q66" s="94">
        <v>0</v>
      </c>
      <c r="R66" s="96">
        <f t="shared" si="0"/>
        <v>0</v>
      </c>
      <c r="S66" s="94">
        <v>0</v>
      </c>
      <c r="T66" s="94">
        <v>0</v>
      </c>
      <c r="U66" s="97">
        <v>0</v>
      </c>
      <c r="V66" s="97">
        <v>0</v>
      </c>
      <c r="W66" s="98">
        <v>0</v>
      </c>
      <c r="X66" s="99" t="str">
        <f t="shared" si="1"/>
        <v>07070000000000119430310001</v>
      </c>
      <c r="Y66" s="22"/>
      <c r="Z66" s="22"/>
      <c r="AA66" s="22"/>
      <c r="AB66" s="22"/>
      <c r="AC66" s="73"/>
      <c r="AD66" s="74"/>
      <c r="AE66" s="75"/>
      <c r="AF66" s="76"/>
    </row>
    <row r="67" spans="1:32" ht="12.75" customHeight="1" x14ac:dyDescent="0.2">
      <c r="A67" s="103" t="s">
        <v>61</v>
      </c>
      <c r="B67" s="104"/>
      <c r="C67" s="104"/>
      <c r="D67" s="105"/>
      <c r="E67" s="106" t="s">
        <v>101</v>
      </c>
      <c r="F67" s="107"/>
      <c r="G67" s="108">
        <v>0</v>
      </c>
      <c r="H67" s="109">
        <v>0</v>
      </c>
      <c r="I67" s="109"/>
      <c r="J67" s="109"/>
      <c r="K67" s="109">
        <v>0</v>
      </c>
      <c r="L67" s="109"/>
      <c r="M67" s="109"/>
      <c r="N67" s="108">
        <v>5236711.99</v>
      </c>
      <c r="O67" s="108">
        <v>5236711.99</v>
      </c>
      <c r="P67" s="108">
        <v>5236711.99</v>
      </c>
      <c r="Q67" s="108">
        <v>0</v>
      </c>
      <c r="R67" s="108">
        <v>0</v>
      </c>
      <c r="S67" s="108">
        <v>0</v>
      </c>
      <c r="T67" s="108">
        <v>0</v>
      </c>
      <c r="U67" s="108">
        <v>0</v>
      </c>
      <c r="V67" s="108">
        <v>0</v>
      </c>
      <c r="W67" s="110">
        <v>0</v>
      </c>
      <c r="X67" s="111"/>
      <c r="Y67" s="111"/>
      <c r="Z67" s="111"/>
      <c r="AA67" s="111"/>
      <c r="AB67" s="111"/>
      <c r="AC67" s="73"/>
      <c r="AD67" s="74"/>
      <c r="AE67" s="75"/>
      <c r="AF67" s="76"/>
    </row>
    <row r="68" spans="1:32" ht="12.75" customHeight="1" x14ac:dyDescent="0.2">
      <c r="A68" s="100" t="s">
        <v>102</v>
      </c>
      <c r="B68" s="101"/>
      <c r="C68" s="101"/>
      <c r="D68" s="102"/>
      <c r="E68" s="92" t="s">
        <v>103</v>
      </c>
      <c r="F68" s="93" t="s">
        <v>76</v>
      </c>
      <c r="G68" s="94">
        <v>0</v>
      </c>
      <c r="H68" s="95">
        <v>0</v>
      </c>
      <c r="I68" s="95"/>
      <c r="J68" s="95"/>
      <c r="K68" s="95">
        <v>0</v>
      </c>
      <c r="L68" s="95"/>
      <c r="M68" s="95"/>
      <c r="N68" s="94">
        <v>65615</v>
      </c>
      <c r="O68" s="94">
        <v>65615</v>
      </c>
      <c r="P68" s="94">
        <v>65615</v>
      </c>
      <c r="Q68" s="94">
        <v>0</v>
      </c>
      <c r="R68" s="96">
        <f t="shared" si="0"/>
        <v>0</v>
      </c>
      <c r="S68" s="94">
        <v>0</v>
      </c>
      <c r="T68" s="94">
        <v>0</v>
      </c>
      <c r="U68" s="97">
        <v>0</v>
      </c>
      <c r="V68" s="97">
        <v>0</v>
      </c>
      <c r="W68" s="98">
        <v>0</v>
      </c>
      <c r="X68" s="99" t="str">
        <f t="shared" si="1"/>
        <v>07020000000000851430312001</v>
      </c>
      <c r="Y68" s="22"/>
      <c r="Z68" s="22"/>
      <c r="AA68" s="22"/>
      <c r="AB68" s="22"/>
      <c r="AC68" s="73"/>
      <c r="AD68" s="74"/>
      <c r="AE68" s="75"/>
      <c r="AF68" s="76"/>
    </row>
    <row r="69" spans="1:32" ht="12.75" customHeight="1" x14ac:dyDescent="0.2">
      <c r="A69" s="103" t="s">
        <v>61</v>
      </c>
      <c r="B69" s="104"/>
      <c r="C69" s="104"/>
      <c r="D69" s="105"/>
      <c r="E69" s="106" t="s">
        <v>104</v>
      </c>
      <c r="F69" s="107"/>
      <c r="G69" s="108">
        <v>0</v>
      </c>
      <c r="H69" s="109">
        <v>0</v>
      </c>
      <c r="I69" s="109"/>
      <c r="J69" s="109"/>
      <c r="K69" s="109">
        <v>0</v>
      </c>
      <c r="L69" s="109"/>
      <c r="M69" s="109"/>
      <c r="N69" s="108">
        <v>65615</v>
      </c>
      <c r="O69" s="108">
        <v>65615</v>
      </c>
      <c r="P69" s="108">
        <v>65615</v>
      </c>
      <c r="Q69" s="108">
        <v>0</v>
      </c>
      <c r="R69" s="108">
        <v>0</v>
      </c>
      <c r="S69" s="108">
        <v>0</v>
      </c>
      <c r="T69" s="108">
        <v>0</v>
      </c>
      <c r="U69" s="108">
        <v>0</v>
      </c>
      <c r="V69" s="108">
        <v>0</v>
      </c>
      <c r="W69" s="110">
        <v>0</v>
      </c>
      <c r="X69" s="111"/>
      <c r="Y69" s="111"/>
      <c r="Z69" s="111"/>
      <c r="AA69" s="111"/>
      <c r="AB69" s="111"/>
      <c r="AC69" s="73"/>
      <c r="AD69" s="74"/>
      <c r="AE69" s="75"/>
      <c r="AF69" s="76"/>
    </row>
    <row r="70" spans="1:32" ht="12.75" customHeight="1" x14ac:dyDescent="0.2">
      <c r="A70" s="100" t="s">
        <v>102</v>
      </c>
      <c r="B70" s="101"/>
      <c r="C70" s="101"/>
      <c r="D70" s="102"/>
      <c r="E70" s="92" t="s">
        <v>105</v>
      </c>
      <c r="F70" s="93" t="s">
        <v>76</v>
      </c>
      <c r="G70" s="94">
        <v>0</v>
      </c>
      <c r="H70" s="95">
        <v>0</v>
      </c>
      <c r="I70" s="95"/>
      <c r="J70" s="95"/>
      <c r="K70" s="95">
        <v>0</v>
      </c>
      <c r="L70" s="95"/>
      <c r="M70" s="95"/>
      <c r="N70" s="94">
        <v>698000</v>
      </c>
      <c r="O70" s="94">
        <v>698000</v>
      </c>
      <c r="P70" s="94">
        <v>698000</v>
      </c>
      <c r="Q70" s="94">
        <v>0</v>
      </c>
      <c r="R70" s="96">
        <f t="shared" si="0"/>
        <v>0</v>
      </c>
      <c r="S70" s="94">
        <v>0</v>
      </c>
      <c r="T70" s="94">
        <v>0</v>
      </c>
      <c r="U70" s="97">
        <v>0</v>
      </c>
      <c r="V70" s="97">
        <v>0</v>
      </c>
      <c r="W70" s="98">
        <v>0</v>
      </c>
      <c r="X70" s="99" t="str">
        <f t="shared" si="1"/>
        <v>07020000000000851430313001</v>
      </c>
      <c r="Y70" s="22"/>
      <c r="Z70" s="22"/>
      <c r="AA70" s="22"/>
      <c r="AB70" s="22"/>
      <c r="AC70" s="73"/>
      <c r="AD70" s="74"/>
      <c r="AE70" s="75"/>
      <c r="AF70" s="76"/>
    </row>
    <row r="71" spans="1:32" ht="12.75" customHeight="1" x14ac:dyDescent="0.2">
      <c r="A71" s="103" t="s">
        <v>61</v>
      </c>
      <c r="B71" s="104"/>
      <c r="C71" s="104"/>
      <c r="D71" s="105"/>
      <c r="E71" s="106" t="s">
        <v>106</v>
      </c>
      <c r="F71" s="107"/>
      <c r="G71" s="108">
        <v>0</v>
      </c>
      <c r="H71" s="109">
        <v>0</v>
      </c>
      <c r="I71" s="109"/>
      <c r="J71" s="109"/>
      <c r="K71" s="109">
        <v>0</v>
      </c>
      <c r="L71" s="109"/>
      <c r="M71" s="109"/>
      <c r="N71" s="108">
        <v>698000</v>
      </c>
      <c r="O71" s="108">
        <v>698000</v>
      </c>
      <c r="P71" s="108">
        <v>698000</v>
      </c>
      <c r="Q71" s="108">
        <v>0</v>
      </c>
      <c r="R71" s="108">
        <v>0</v>
      </c>
      <c r="S71" s="108">
        <v>0</v>
      </c>
      <c r="T71" s="108">
        <v>0</v>
      </c>
      <c r="U71" s="108">
        <v>0</v>
      </c>
      <c r="V71" s="108">
        <v>0</v>
      </c>
      <c r="W71" s="110">
        <v>0</v>
      </c>
      <c r="X71" s="111"/>
      <c r="Y71" s="111"/>
      <c r="Z71" s="111"/>
      <c r="AA71" s="111"/>
      <c r="AB71" s="111"/>
      <c r="AC71" s="73"/>
      <c r="AD71" s="74"/>
      <c r="AE71" s="75"/>
      <c r="AF71" s="76"/>
    </row>
    <row r="72" spans="1:32" ht="12.75" customHeight="1" x14ac:dyDescent="0.2">
      <c r="A72" s="100" t="s">
        <v>57</v>
      </c>
      <c r="B72" s="101"/>
      <c r="C72" s="101"/>
      <c r="D72" s="102"/>
      <c r="E72" s="92" t="s">
        <v>107</v>
      </c>
      <c r="F72" s="93" t="s">
        <v>59</v>
      </c>
      <c r="G72" s="94">
        <v>0</v>
      </c>
      <c r="H72" s="95">
        <v>0</v>
      </c>
      <c r="I72" s="95"/>
      <c r="J72" s="95"/>
      <c r="K72" s="95">
        <v>0</v>
      </c>
      <c r="L72" s="95"/>
      <c r="M72" s="95"/>
      <c r="N72" s="94">
        <v>195577.29</v>
      </c>
      <c r="O72" s="94">
        <v>195577.29</v>
      </c>
      <c r="P72" s="94">
        <v>195577.29</v>
      </c>
      <c r="Q72" s="94">
        <v>0</v>
      </c>
      <c r="R72" s="96">
        <f t="shared" si="0"/>
        <v>0</v>
      </c>
      <c r="S72" s="94">
        <v>0</v>
      </c>
      <c r="T72" s="94">
        <v>0</v>
      </c>
      <c r="U72" s="97">
        <v>0</v>
      </c>
      <c r="V72" s="97">
        <v>0</v>
      </c>
      <c r="W72" s="98">
        <v>0</v>
      </c>
      <c r="X72" s="99" t="str">
        <f t="shared" si="1"/>
        <v>07020000000000111430403007</v>
      </c>
      <c r="Y72" s="22"/>
      <c r="Z72" s="22"/>
      <c r="AA72" s="22"/>
      <c r="AB72" s="22"/>
      <c r="AC72" s="73"/>
      <c r="AD72" s="74"/>
      <c r="AE72" s="75"/>
      <c r="AF72" s="76"/>
    </row>
    <row r="73" spans="1:32" ht="12.75" customHeight="1" x14ac:dyDescent="0.2">
      <c r="A73" s="103" t="s">
        <v>61</v>
      </c>
      <c r="B73" s="104"/>
      <c r="C73" s="104"/>
      <c r="D73" s="105"/>
      <c r="E73" s="106" t="s">
        <v>108</v>
      </c>
      <c r="F73" s="107"/>
      <c r="G73" s="108">
        <v>0</v>
      </c>
      <c r="H73" s="109">
        <v>0</v>
      </c>
      <c r="I73" s="109"/>
      <c r="J73" s="109"/>
      <c r="K73" s="109">
        <v>0</v>
      </c>
      <c r="L73" s="109"/>
      <c r="M73" s="109"/>
      <c r="N73" s="108">
        <v>195577.29</v>
      </c>
      <c r="O73" s="108">
        <v>195577.29</v>
      </c>
      <c r="P73" s="108">
        <v>195577.29</v>
      </c>
      <c r="Q73" s="108">
        <v>0</v>
      </c>
      <c r="R73" s="108">
        <v>0</v>
      </c>
      <c r="S73" s="108">
        <v>0</v>
      </c>
      <c r="T73" s="108">
        <v>0</v>
      </c>
      <c r="U73" s="108">
        <v>0</v>
      </c>
      <c r="V73" s="108">
        <v>0</v>
      </c>
      <c r="W73" s="110">
        <v>0</v>
      </c>
      <c r="X73" s="111"/>
      <c r="Y73" s="111"/>
      <c r="Z73" s="111"/>
      <c r="AA73" s="111"/>
      <c r="AB73" s="111"/>
      <c r="AC73" s="73"/>
      <c r="AD73" s="74"/>
      <c r="AE73" s="75"/>
      <c r="AF73" s="76"/>
    </row>
    <row r="74" spans="1:32" ht="0.75" hidden="1" customHeight="1" x14ac:dyDescent="0.2">
      <c r="A74" s="77"/>
      <c r="B74" s="78"/>
      <c r="C74" s="78"/>
      <c r="D74" s="79"/>
      <c r="E74" s="80"/>
      <c r="F74" s="80"/>
      <c r="G74" s="81"/>
      <c r="H74" s="82"/>
      <c r="I74" s="82"/>
      <c r="J74" s="82"/>
      <c r="K74" s="82"/>
      <c r="L74" s="82"/>
      <c r="M74" s="82"/>
      <c r="N74" s="81"/>
      <c r="O74" s="81"/>
      <c r="P74" s="81"/>
      <c r="Q74" s="81"/>
      <c r="R74" s="83"/>
      <c r="S74" s="81"/>
      <c r="T74" s="81"/>
      <c r="U74" s="81"/>
      <c r="V74" s="81"/>
      <c r="W74" s="84"/>
      <c r="X74" s="22"/>
      <c r="Y74" s="22"/>
      <c r="Z74" s="22"/>
      <c r="AA74" s="22"/>
      <c r="AB74" s="22"/>
      <c r="AC74" s="73"/>
      <c r="AD74" s="74"/>
      <c r="AE74" s="75"/>
      <c r="AF74" s="76"/>
    </row>
    <row r="75" spans="1:32" x14ac:dyDescent="0.2">
      <c r="A75" s="85" t="s">
        <v>109</v>
      </c>
      <c r="B75" s="86"/>
      <c r="C75" s="86"/>
      <c r="D75" s="86"/>
      <c r="E75" s="86"/>
      <c r="F75" s="86"/>
      <c r="G75" s="87"/>
      <c r="H75" s="88"/>
      <c r="I75" s="88"/>
      <c r="J75" s="88"/>
      <c r="K75" s="88"/>
      <c r="L75" s="88"/>
      <c r="M75" s="88"/>
      <c r="N75" s="87"/>
      <c r="O75" s="87"/>
      <c r="P75" s="87"/>
      <c r="Q75" s="87"/>
      <c r="R75" s="87"/>
      <c r="S75" s="87"/>
      <c r="T75" s="87"/>
      <c r="U75" s="87"/>
      <c r="V75" s="87"/>
      <c r="W75" s="89"/>
      <c r="X75" s="20"/>
      <c r="Y75" s="20"/>
      <c r="Z75" s="20"/>
      <c r="AA75" s="20"/>
      <c r="AB75" s="20"/>
      <c r="AC75" s="55"/>
    </row>
    <row r="76" spans="1:32" x14ac:dyDescent="0.2">
      <c r="A76" s="112"/>
      <c r="B76" s="113"/>
      <c r="C76" s="113"/>
      <c r="D76" s="114"/>
      <c r="E76" s="64"/>
      <c r="F76" s="65"/>
      <c r="G76" s="66"/>
      <c r="H76" s="67"/>
      <c r="I76" s="67"/>
      <c r="J76" s="67"/>
      <c r="K76" s="67"/>
      <c r="L76" s="67"/>
      <c r="M76" s="67"/>
      <c r="N76" s="66"/>
      <c r="O76" s="66"/>
      <c r="P76" s="66"/>
      <c r="Q76" s="66"/>
      <c r="R76" s="68">
        <f>G76+N76-P76</f>
        <v>0</v>
      </c>
      <c r="S76" s="66"/>
      <c r="T76" s="66"/>
      <c r="U76" s="69"/>
      <c r="V76" s="69"/>
      <c r="W76" s="70"/>
      <c r="X76" s="71" t="str">
        <f>IF(A76="","00000000000000000",A76)&amp;IF(E76="","000000",E76)&amp;IF(F76="","000",F76)</f>
        <v>00000000000000000000000000</v>
      </c>
      <c r="Y76" s="72"/>
      <c r="Z76" s="72"/>
      <c r="AA76" s="72"/>
      <c r="AB76" s="72"/>
      <c r="AC76" s="73"/>
      <c r="AD76" s="74"/>
      <c r="AE76" s="75"/>
      <c r="AF76" s="76"/>
    </row>
    <row r="77" spans="1:32" hidden="1" x14ac:dyDescent="0.2">
      <c r="A77" s="115"/>
      <c r="B77" s="116"/>
      <c r="C77" s="116"/>
      <c r="D77" s="117"/>
      <c r="E77" s="118"/>
      <c r="F77" s="119"/>
      <c r="G77" s="120"/>
      <c r="H77" s="121"/>
      <c r="I77" s="122"/>
      <c r="J77" s="123"/>
      <c r="K77" s="121"/>
      <c r="L77" s="122"/>
      <c r="M77" s="123"/>
      <c r="N77" s="120"/>
      <c r="O77" s="120"/>
      <c r="P77" s="120"/>
      <c r="Q77" s="120"/>
      <c r="R77" s="120"/>
      <c r="S77" s="120"/>
      <c r="T77" s="120"/>
      <c r="U77" s="120"/>
      <c r="V77" s="120"/>
      <c r="W77" s="124"/>
      <c r="X77" s="111"/>
      <c r="Y77" s="111"/>
      <c r="Z77" s="111"/>
      <c r="AA77" s="111"/>
      <c r="AB77" s="111"/>
      <c r="AC77" s="73"/>
      <c r="AD77" s="74"/>
      <c r="AE77" s="75"/>
      <c r="AF77" s="76"/>
    </row>
    <row r="78" spans="1:32" ht="22.5" customHeight="1" x14ac:dyDescent="0.2">
      <c r="A78" s="125" t="s">
        <v>110</v>
      </c>
      <c r="B78" s="126"/>
      <c r="C78" s="126"/>
      <c r="D78" s="126"/>
      <c r="E78" s="126"/>
      <c r="F78" s="126"/>
      <c r="G78" s="87"/>
      <c r="H78" s="88"/>
      <c r="I78" s="88"/>
      <c r="J78" s="88"/>
      <c r="K78" s="88"/>
      <c r="L78" s="88"/>
      <c r="M78" s="88"/>
      <c r="N78" s="87"/>
      <c r="O78" s="87"/>
      <c r="P78" s="87"/>
      <c r="Q78" s="87"/>
      <c r="R78" s="87"/>
      <c r="S78" s="87"/>
      <c r="T78" s="87"/>
      <c r="U78" s="87"/>
      <c r="V78" s="87"/>
      <c r="W78" s="89"/>
      <c r="X78" s="20"/>
      <c r="Y78" s="20"/>
      <c r="Z78" s="20"/>
      <c r="AA78" s="20"/>
      <c r="AB78" s="20"/>
      <c r="AC78" s="55"/>
    </row>
    <row r="79" spans="1:32" x14ac:dyDescent="0.2">
      <c r="A79" s="127" t="s">
        <v>111</v>
      </c>
      <c r="B79" s="128"/>
      <c r="C79" s="128"/>
      <c r="D79" s="128"/>
      <c r="E79" s="129"/>
      <c r="F79" s="130"/>
      <c r="G79" s="69"/>
      <c r="H79" s="131"/>
      <c r="I79" s="132"/>
      <c r="J79" s="133"/>
      <c r="K79" s="131"/>
      <c r="L79" s="132"/>
      <c r="M79" s="133"/>
      <c r="N79" s="69"/>
      <c r="O79" s="69"/>
      <c r="P79" s="69"/>
      <c r="Q79" s="69"/>
      <c r="R79" s="69"/>
      <c r="S79" s="69"/>
      <c r="T79" s="69"/>
      <c r="U79" s="66"/>
      <c r="V79" s="66"/>
      <c r="W79" s="134"/>
      <c r="X79" s="71" t="str">
        <f>IF(A79="","00000000000000000",A79)&amp;IF(E79="","000000000",E79)</f>
        <v>00000000000000000000000000</v>
      </c>
      <c r="Y79" s="72"/>
      <c r="Z79" s="72"/>
      <c r="AA79" s="72"/>
      <c r="AB79" s="72"/>
      <c r="AC79" s="73"/>
      <c r="AD79" s="74"/>
      <c r="AE79" s="75"/>
      <c r="AF79" s="76"/>
    </row>
    <row r="80" spans="1:32" ht="6" hidden="1" customHeight="1" thickBot="1" x14ac:dyDescent="0.25">
      <c r="A80" s="135"/>
      <c r="B80" s="136"/>
      <c r="C80" s="136"/>
      <c r="D80" s="137"/>
      <c r="E80" s="22"/>
      <c r="F80" s="138"/>
      <c r="G80" s="139"/>
      <c r="H80" s="140"/>
      <c r="I80" s="140"/>
      <c r="J80" s="140"/>
      <c r="K80" s="140"/>
      <c r="L80" s="140"/>
      <c r="M80" s="140"/>
      <c r="N80" s="139"/>
      <c r="O80" s="139"/>
      <c r="P80" s="139"/>
      <c r="Q80" s="139"/>
      <c r="R80" s="139"/>
      <c r="S80" s="139"/>
      <c r="T80" s="139"/>
      <c r="U80" s="139"/>
      <c r="V80" s="139"/>
      <c r="W80" s="141"/>
      <c r="X80" s="142"/>
      <c r="Y80" s="142"/>
      <c r="Z80" s="142"/>
      <c r="AA80" s="142"/>
      <c r="AB80" s="142"/>
      <c r="AC80" s="142"/>
      <c r="AD80" s="143"/>
      <c r="AE80" s="76"/>
      <c r="AF80" s="76"/>
    </row>
    <row r="81" spans="1:32" ht="26.25" customHeight="1" x14ac:dyDescent="0.2">
      <c r="A81" s="144" t="s">
        <v>112</v>
      </c>
      <c r="B81" s="144"/>
      <c r="C81" s="144"/>
      <c r="D81" s="144"/>
      <c r="E81" s="144"/>
      <c r="F81" s="144"/>
      <c r="G81" s="145">
        <v>0</v>
      </c>
      <c r="H81" s="146">
        <v>0</v>
      </c>
      <c r="I81" s="146"/>
      <c r="J81" s="146"/>
      <c r="K81" s="146">
        <v>0</v>
      </c>
      <c r="L81" s="146"/>
      <c r="M81" s="146"/>
      <c r="N81" s="145">
        <v>43208624.380000003</v>
      </c>
      <c r="O81" s="145">
        <v>43166056.909999996</v>
      </c>
      <c r="P81" s="145">
        <v>43208624.380000003</v>
      </c>
      <c r="Q81" s="145">
        <v>3620961.9</v>
      </c>
      <c r="R81" s="145">
        <v>0</v>
      </c>
      <c r="S81" s="145">
        <v>0</v>
      </c>
      <c r="T81" s="145">
        <v>0</v>
      </c>
      <c r="U81" s="145">
        <v>0</v>
      </c>
      <c r="V81" s="145">
        <v>0</v>
      </c>
      <c r="W81" s="147">
        <v>0</v>
      </c>
      <c r="X81" s="148"/>
      <c r="Y81" s="148"/>
      <c r="Z81" s="148"/>
      <c r="AA81" s="148"/>
      <c r="AB81" s="148"/>
      <c r="AC81" s="142"/>
      <c r="AD81" s="76"/>
      <c r="AE81" s="76"/>
      <c r="AF81" s="76"/>
    </row>
    <row r="82" spans="1:32" ht="12.75" customHeight="1" x14ac:dyDescent="0.2">
      <c r="A82" s="149" t="s">
        <v>113</v>
      </c>
      <c r="B82" s="150"/>
      <c r="C82" s="150"/>
      <c r="D82" s="151"/>
      <c r="E82" s="152" t="s">
        <v>114</v>
      </c>
      <c r="F82" s="153"/>
      <c r="G82" s="154">
        <v>120023659.84999999</v>
      </c>
      <c r="H82" s="155" t="s">
        <v>115</v>
      </c>
      <c r="I82" s="155"/>
      <c r="J82" s="155"/>
      <c r="K82" s="155" t="s">
        <v>115</v>
      </c>
      <c r="L82" s="155"/>
      <c r="M82" s="155"/>
      <c r="N82" s="154">
        <v>76992377.290000007</v>
      </c>
      <c r="O82" s="156" t="s">
        <v>115</v>
      </c>
      <c r="P82" s="154">
        <v>39122392.399999999</v>
      </c>
      <c r="Q82" s="156" t="s">
        <v>115</v>
      </c>
      <c r="R82" s="157">
        <f>G82+N82-P82</f>
        <v>157893644.73999998</v>
      </c>
      <c r="S82" s="156" t="s">
        <v>115</v>
      </c>
      <c r="T82" s="156" t="s">
        <v>115</v>
      </c>
      <c r="U82" s="158">
        <v>0</v>
      </c>
      <c r="V82" s="156" t="s">
        <v>115</v>
      </c>
      <c r="W82" s="159" t="s">
        <v>115</v>
      </c>
      <c r="X82" s="99" t="str">
        <f>IF(A82="","00000000000000000",A82)&amp;IF(E82="","000000000",E82)</f>
        <v>07020000000000130440140131</v>
      </c>
      <c r="Y82" s="22"/>
      <c r="Z82" s="22"/>
      <c r="AA82" s="22"/>
      <c r="AB82" s="22"/>
      <c r="AC82" s="160"/>
      <c r="AD82" s="76"/>
      <c r="AE82" s="76"/>
      <c r="AF82" s="76"/>
    </row>
    <row r="83" spans="1:32" ht="12.75" customHeight="1" x14ac:dyDescent="0.2">
      <c r="A83" s="149" t="s">
        <v>116</v>
      </c>
      <c r="B83" s="150"/>
      <c r="C83" s="150"/>
      <c r="D83" s="151"/>
      <c r="E83" s="152" t="s">
        <v>114</v>
      </c>
      <c r="F83" s="153"/>
      <c r="G83" s="154">
        <v>0</v>
      </c>
      <c r="H83" s="155" t="s">
        <v>115</v>
      </c>
      <c r="I83" s="155"/>
      <c r="J83" s="155"/>
      <c r="K83" s="155" t="s">
        <v>115</v>
      </c>
      <c r="L83" s="155"/>
      <c r="M83" s="155"/>
      <c r="N83" s="154">
        <v>38931000</v>
      </c>
      <c r="O83" s="156" t="s">
        <v>115</v>
      </c>
      <c r="P83" s="154">
        <v>0</v>
      </c>
      <c r="Q83" s="156" t="s">
        <v>115</v>
      </c>
      <c r="R83" s="157">
        <f t="shared" ref="R83:R85" si="2">G83+N83-P83</f>
        <v>38931000</v>
      </c>
      <c r="S83" s="156" t="s">
        <v>115</v>
      </c>
      <c r="T83" s="156" t="s">
        <v>115</v>
      </c>
      <c r="U83" s="158">
        <v>0</v>
      </c>
      <c r="V83" s="156" t="s">
        <v>115</v>
      </c>
      <c r="W83" s="159" t="s">
        <v>115</v>
      </c>
      <c r="X83" s="99" t="str">
        <f t="shared" ref="X83:X85" si="3">IF(A83="","00000000000000000",A83)&amp;IF(E83="","000000000",E83)</f>
        <v>07030000000000130440140131</v>
      </c>
      <c r="Y83" s="22"/>
      <c r="Z83" s="22"/>
      <c r="AA83" s="22"/>
      <c r="AB83" s="22"/>
      <c r="AC83" s="160"/>
      <c r="AD83" s="76"/>
      <c r="AE83" s="76"/>
      <c r="AF83" s="76"/>
    </row>
    <row r="84" spans="1:32" ht="12.75" customHeight="1" x14ac:dyDescent="0.2">
      <c r="A84" s="149" t="s">
        <v>117</v>
      </c>
      <c r="B84" s="150"/>
      <c r="C84" s="150"/>
      <c r="D84" s="151"/>
      <c r="E84" s="152" t="s">
        <v>114</v>
      </c>
      <c r="F84" s="153"/>
      <c r="G84" s="154">
        <v>1240.23</v>
      </c>
      <c r="H84" s="155" t="s">
        <v>115</v>
      </c>
      <c r="I84" s="155"/>
      <c r="J84" s="155"/>
      <c r="K84" s="155" t="s">
        <v>115</v>
      </c>
      <c r="L84" s="155"/>
      <c r="M84" s="155"/>
      <c r="N84" s="154">
        <v>286000</v>
      </c>
      <c r="O84" s="156" t="s">
        <v>115</v>
      </c>
      <c r="P84" s="154">
        <v>284607.2</v>
      </c>
      <c r="Q84" s="156" t="s">
        <v>115</v>
      </c>
      <c r="R84" s="157">
        <f t="shared" si="2"/>
        <v>2633.0299999999697</v>
      </c>
      <c r="S84" s="156" t="s">
        <v>115</v>
      </c>
      <c r="T84" s="156" t="s">
        <v>115</v>
      </c>
      <c r="U84" s="158">
        <v>0</v>
      </c>
      <c r="V84" s="156" t="s">
        <v>115</v>
      </c>
      <c r="W84" s="159" t="s">
        <v>115</v>
      </c>
      <c r="X84" s="99" t="str">
        <f t="shared" si="3"/>
        <v>07070000000000130440140131</v>
      </c>
      <c r="Y84" s="22"/>
      <c r="Z84" s="22"/>
      <c r="AA84" s="22"/>
      <c r="AB84" s="22"/>
      <c r="AC84" s="160"/>
      <c r="AD84" s="76"/>
      <c r="AE84" s="76"/>
      <c r="AF84" s="76"/>
    </row>
    <row r="85" spans="1:32" ht="12.75" customHeight="1" x14ac:dyDescent="0.2">
      <c r="A85" s="149" t="s">
        <v>118</v>
      </c>
      <c r="B85" s="150"/>
      <c r="C85" s="150"/>
      <c r="D85" s="151"/>
      <c r="E85" s="152" t="s">
        <v>114</v>
      </c>
      <c r="F85" s="153"/>
      <c r="G85" s="154">
        <v>0</v>
      </c>
      <c r="H85" s="155" t="s">
        <v>115</v>
      </c>
      <c r="I85" s="155"/>
      <c r="J85" s="155"/>
      <c r="K85" s="155" t="s">
        <v>115</v>
      </c>
      <c r="L85" s="155"/>
      <c r="M85" s="155"/>
      <c r="N85" s="154">
        <v>14850</v>
      </c>
      <c r="O85" s="156" t="s">
        <v>115</v>
      </c>
      <c r="P85" s="154">
        <v>14850</v>
      </c>
      <c r="Q85" s="156" t="s">
        <v>115</v>
      </c>
      <c r="R85" s="157">
        <f t="shared" si="2"/>
        <v>0</v>
      </c>
      <c r="S85" s="156" t="s">
        <v>115</v>
      </c>
      <c r="T85" s="156" t="s">
        <v>115</v>
      </c>
      <c r="U85" s="158">
        <v>0</v>
      </c>
      <c r="V85" s="156" t="s">
        <v>115</v>
      </c>
      <c r="W85" s="159" t="s">
        <v>115</v>
      </c>
      <c r="X85" s="99" t="str">
        <f t="shared" si="3"/>
        <v>08010000000000130440140131</v>
      </c>
      <c r="Y85" s="22"/>
      <c r="Z85" s="22"/>
      <c r="AA85" s="22"/>
      <c r="AB85" s="22"/>
      <c r="AC85" s="160"/>
      <c r="AD85" s="76"/>
      <c r="AE85" s="76"/>
      <c r="AF85" s="76"/>
    </row>
    <row r="86" spans="1:32" hidden="1" x14ac:dyDescent="0.2">
      <c r="A86" s="161"/>
      <c r="B86" s="162"/>
      <c r="C86" s="162"/>
      <c r="D86" s="162"/>
      <c r="E86" s="163"/>
      <c r="F86" s="164"/>
      <c r="G86" s="165"/>
      <c r="H86" s="166"/>
      <c r="I86" s="167"/>
      <c r="J86" s="168"/>
      <c r="K86" s="166"/>
      <c r="L86" s="167"/>
      <c r="M86" s="168"/>
      <c r="N86" s="165"/>
      <c r="O86" s="169"/>
      <c r="P86" s="165"/>
      <c r="Q86" s="169"/>
      <c r="R86" s="170"/>
      <c r="S86" s="169"/>
      <c r="T86" s="169"/>
      <c r="U86" s="171"/>
      <c r="V86" s="169"/>
      <c r="W86" s="172"/>
      <c r="X86" s="99"/>
      <c r="Y86" s="22"/>
      <c r="Z86" s="22"/>
      <c r="AA86" s="22"/>
      <c r="AB86" s="22"/>
      <c r="AC86" s="160"/>
      <c r="AD86" s="76"/>
      <c r="AE86" s="76"/>
      <c r="AF86" s="76"/>
    </row>
    <row r="87" spans="1:32" ht="24" customHeight="1" x14ac:dyDescent="0.2">
      <c r="A87" s="173" t="s">
        <v>119</v>
      </c>
      <c r="B87" s="174"/>
      <c r="C87" s="174"/>
      <c r="D87" s="175"/>
      <c r="E87" s="176">
        <v>440140000</v>
      </c>
      <c r="F87" s="177"/>
      <c r="G87" s="178">
        <v>120024900.08</v>
      </c>
      <c r="H87" s="179" t="s">
        <v>115</v>
      </c>
      <c r="I87" s="179"/>
      <c r="J87" s="179"/>
      <c r="K87" s="179" t="s">
        <v>115</v>
      </c>
      <c r="L87" s="179"/>
      <c r="M87" s="179"/>
      <c r="N87" s="180">
        <v>116224227.29000001</v>
      </c>
      <c r="O87" s="181" t="s">
        <v>115</v>
      </c>
      <c r="P87" s="180">
        <v>39421849.600000001</v>
      </c>
      <c r="Q87" s="181" t="s">
        <v>115</v>
      </c>
      <c r="R87" s="180">
        <v>196827277.77000001</v>
      </c>
      <c r="S87" s="181" t="s">
        <v>115</v>
      </c>
      <c r="T87" s="181" t="s">
        <v>115</v>
      </c>
      <c r="U87" s="182">
        <v>0</v>
      </c>
      <c r="V87" s="181" t="s">
        <v>115</v>
      </c>
      <c r="W87" s="183" t="s">
        <v>115</v>
      </c>
      <c r="X87" s="148"/>
      <c r="Y87" s="148"/>
      <c r="Z87" s="148"/>
      <c r="AA87" s="148"/>
      <c r="AB87" s="148"/>
      <c r="AC87" s="160"/>
      <c r="AD87" s="76"/>
      <c r="AE87" s="76"/>
      <c r="AF87" s="76"/>
    </row>
    <row r="88" spans="1:32" ht="12.75" customHeight="1" x14ac:dyDescent="0.2">
      <c r="A88" s="100" t="s">
        <v>57</v>
      </c>
      <c r="B88" s="101"/>
      <c r="C88" s="101"/>
      <c r="D88" s="102"/>
      <c r="E88" s="184" t="s">
        <v>120</v>
      </c>
      <c r="F88" s="185"/>
      <c r="G88" s="94">
        <v>1387611.83</v>
      </c>
      <c r="H88" s="186" t="s">
        <v>115</v>
      </c>
      <c r="I88" s="186"/>
      <c r="J88" s="186"/>
      <c r="K88" s="186" t="s">
        <v>115</v>
      </c>
      <c r="L88" s="186"/>
      <c r="M88" s="186"/>
      <c r="N88" s="94">
        <v>0</v>
      </c>
      <c r="O88" s="187" t="s">
        <v>115</v>
      </c>
      <c r="P88" s="94">
        <v>3167238.76</v>
      </c>
      <c r="Q88" s="187" t="s">
        <v>115</v>
      </c>
      <c r="R88" s="96">
        <f>G88+N88-P88</f>
        <v>-1779626.9299999997</v>
      </c>
      <c r="S88" s="187" t="s">
        <v>115</v>
      </c>
      <c r="T88" s="187" t="s">
        <v>115</v>
      </c>
      <c r="U88" s="97">
        <v>0</v>
      </c>
      <c r="V88" s="187" t="s">
        <v>115</v>
      </c>
      <c r="W88" s="188" t="s">
        <v>115</v>
      </c>
      <c r="X88" s="99" t="str">
        <f>IF(A88="","00000000000000000",A88)&amp;IF(E88="","000000000",E88)</f>
        <v>07020000000000111440160211</v>
      </c>
      <c r="Y88" s="22"/>
      <c r="Z88" s="22"/>
      <c r="AA88" s="22"/>
      <c r="AB88" s="22"/>
      <c r="AC88" s="160"/>
      <c r="AD88" s="76"/>
      <c r="AE88" s="76"/>
      <c r="AF88" s="76"/>
    </row>
    <row r="89" spans="1:32" ht="12.75" customHeight="1" x14ac:dyDescent="0.2">
      <c r="A89" s="100" t="s">
        <v>88</v>
      </c>
      <c r="B89" s="101"/>
      <c r="C89" s="101"/>
      <c r="D89" s="102"/>
      <c r="E89" s="184" t="s">
        <v>121</v>
      </c>
      <c r="F89" s="185"/>
      <c r="G89" s="94">
        <v>419058.77</v>
      </c>
      <c r="H89" s="186" t="s">
        <v>115</v>
      </c>
      <c r="I89" s="186"/>
      <c r="J89" s="186"/>
      <c r="K89" s="186" t="s">
        <v>115</v>
      </c>
      <c r="L89" s="186"/>
      <c r="M89" s="186"/>
      <c r="N89" s="94">
        <v>0</v>
      </c>
      <c r="O89" s="187" t="s">
        <v>115</v>
      </c>
      <c r="P89" s="94">
        <v>956506.11</v>
      </c>
      <c r="Q89" s="187" t="s">
        <v>115</v>
      </c>
      <c r="R89" s="96">
        <f>G89+N89-P89</f>
        <v>-537447.34</v>
      </c>
      <c r="S89" s="187" t="s">
        <v>115</v>
      </c>
      <c r="T89" s="187" t="s">
        <v>115</v>
      </c>
      <c r="U89" s="97">
        <v>0</v>
      </c>
      <c r="V89" s="187" t="s">
        <v>115</v>
      </c>
      <c r="W89" s="188" t="s">
        <v>115</v>
      </c>
      <c r="X89" s="99" t="str">
        <f>IF(A89="","00000000000000000",A89)&amp;IF(E89="","000000000",E89)</f>
        <v>07020000000000119440160213</v>
      </c>
      <c r="Y89" s="22"/>
      <c r="Z89" s="22"/>
      <c r="AA89" s="22"/>
      <c r="AB89" s="22"/>
      <c r="AC89" s="160"/>
      <c r="AD89" s="76"/>
      <c r="AE89" s="76"/>
      <c r="AF89" s="76"/>
    </row>
    <row r="90" spans="1:32" hidden="1" x14ac:dyDescent="0.2">
      <c r="A90" s="189"/>
      <c r="B90" s="190"/>
      <c r="C90" s="190"/>
      <c r="D90" s="190"/>
      <c r="E90" s="191"/>
      <c r="F90" s="192"/>
      <c r="G90" s="193"/>
      <c r="H90" s="194"/>
      <c r="I90" s="195"/>
      <c r="J90" s="196"/>
      <c r="K90" s="194"/>
      <c r="L90" s="195"/>
      <c r="M90" s="196"/>
      <c r="N90" s="165"/>
      <c r="O90" s="169"/>
      <c r="P90" s="165"/>
      <c r="Q90" s="169"/>
      <c r="R90" s="170"/>
      <c r="S90" s="169"/>
      <c r="T90" s="169"/>
      <c r="U90" s="171"/>
      <c r="V90" s="169"/>
      <c r="W90" s="172"/>
      <c r="X90" s="99"/>
      <c r="Y90" s="22"/>
      <c r="Z90" s="22"/>
      <c r="AA90" s="22"/>
      <c r="AB90" s="22"/>
      <c r="AC90" s="160"/>
      <c r="AD90" s="76"/>
      <c r="AE90" s="76"/>
      <c r="AF90" s="76"/>
    </row>
    <row r="91" spans="1:32" ht="25.5" customHeight="1" thickBot="1" x14ac:dyDescent="0.25">
      <c r="A91" s="197" t="s">
        <v>122</v>
      </c>
      <c r="B91" s="198"/>
      <c r="C91" s="198"/>
      <c r="D91" s="198"/>
      <c r="E91" s="199">
        <v>440160000</v>
      </c>
      <c r="F91" s="200"/>
      <c r="G91" s="201">
        <v>1806670.6</v>
      </c>
      <c r="H91" s="202" t="s">
        <v>115</v>
      </c>
      <c r="I91" s="202"/>
      <c r="J91" s="202"/>
      <c r="K91" s="202" t="s">
        <v>115</v>
      </c>
      <c r="L91" s="202"/>
      <c r="M91" s="202"/>
      <c r="N91" s="203">
        <v>0</v>
      </c>
      <c r="O91" s="204" t="s">
        <v>115</v>
      </c>
      <c r="P91" s="203">
        <v>4123744.87</v>
      </c>
      <c r="Q91" s="204" t="s">
        <v>115</v>
      </c>
      <c r="R91" s="203">
        <v>-2317074.27</v>
      </c>
      <c r="S91" s="204" t="s">
        <v>115</v>
      </c>
      <c r="T91" s="204" t="s">
        <v>115</v>
      </c>
      <c r="U91" s="205">
        <v>0</v>
      </c>
      <c r="V91" s="204" t="s">
        <v>115</v>
      </c>
      <c r="W91" s="206" t="s">
        <v>115</v>
      </c>
      <c r="X91" s="148"/>
      <c r="Y91" s="148"/>
      <c r="Z91" s="148"/>
      <c r="AA91" s="148"/>
      <c r="AB91" s="148"/>
      <c r="AC91" s="160"/>
      <c r="AD91" s="76"/>
      <c r="AE91" s="76"/>
      <c r="AF91" s="76"/>
    </row>
    <row r="92" spans="1:32" ht="14.25" x14ac:dyDescent="0.2">
      <c r="A92" s="207"/>
      <c r="B92" s="207"/>
      <c r="C92" s="207"/>
      <c r="D92" s="207"/>
      <c r="E92" s="207"/>
      <c r="F92" s="207"/>
      <c r="G92" s="207"/>
      <c r="H92" s="207"/>
      <c r="I92" s="207"/>
      <c r="J92" s="207"/>
      <c r="K92" s="207"/>
      <c r="L92" s="207"/>
      <c r="M92" s="207"/>
      <c r="N92" s="207"/>
      <c r="O92" s="207"/>
      <c r="P92" s="207"/>
      <c r="Q92" s="207"/>
      <c r="R92" s="207"/>
      <c r="S92" s="160"/>
      <c r="T92" s="160"/>
      <c r="U92" s="160"/>
      <c r="V92" s="160"/>
      <c r="W92" s="160"/>
      <c r="X92" s="160"/>
      <c r="Y92" s="160"/>
      <c r="Z92" s="160"/>
      <c r="AA92" s="160"/>
      <c r="AB92" s="160"/>
      <c r="AC92" s="160"/>
      <c r="AD92" s="76"/>
      <c r="AE92" s="76"/>
      <c r="AF92" s="76"/>
    </row>
    <row r="93" spans="1:32" ht="12.75" customHeight="1" x14ac:dyDescent="0.2">
      <c r="A93" s="208" t="s">
        <v>123</v>
      </c>
      <c r="B93" s="208"/>
      <c r="C93" s="208"/>
      <c r="D93" s="208"/>
      <c r="E93" s="208"/>
      <c r="F93" s="208"/>
      <c r="G93" s="208"/>
      <c r="H93" s="208"/>
      <c r="I93" s="208"/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9"/>
      <c r="Y93" s="209"/>
      <c r="Z93" s="209"/>
      <c r="AA93" s="209"/>
      <c r="AB93" s="209"/>
      <c r="AC93" s="209"/>
      <c r="AD93" s="76"/>
      <c r="AE93" s="76"/>
      <c r="AF93" s="76"/>
    </row>
    <row r="94" spans="1:32" x14ac:dyDescent="0.2">
      <c r="A94" s="210"/>
      <c r="B94" s="210"/>
      <c r="C94" s="210"/>
      <c r="D94" s="210"/>
      <c r="E94" s="210"/>
      <c r="F94" s="210"/>
      <c r="G94" s="210"/>
      <c r="H94" s="210"/>
      <c r="I94" s="210"/>
      <c r="J94" s="210"/>
      <c r="K94" s="210"/>
      <c r="L94" s="210"/>
      <c r="M94" s="210"/>
      <c r="N94" s="210"/>
      <c r="O94" s="210"/>
      <c r="P94" s="210"/>
      <c r="Q94" s="210"/>
      <c r="R94" s="210"/>
      <c r="S94" s="210"/>
      <c r="T94" s="210"/>
      <c r="U94" s="210"/>
      <c r="V94" s="210"/>
      <c r="W94" s="210"/>
      <c r="X94" s="211" t="s">
        <v>124</v>
      </c>
      <c r="Y94" s="211" t="s">
        <v>125</v>
      </c>
      <c r="Z94" s="211" t="s">
        <v>126</v>
      </c>
      <c r="AA94" s="210"/>
      <c r="AC94" s="210"/>
      <c r="AD94" s="76"/>
      <c r="AE94" s="76"/>
      <c r="AF94" s="76"/>
    </row>
    <row r="95" spans="1:32" ht="22.5" customHeight="1" x14ac:dyDescent="0.2">
      <c r="A95" s="31" t="s">
        <v>38</v>
      </c>
      <c r="B95" s="32"/>
      <c r="C95" s="32"/>
      <c r="D95" s="32"/>
      <c r="E95" s="32"/>
      <c r="F95" s="32"/>
      <c r="G95" s="32" t="s">
        <v>127</v>
      </c>
      <c r="H95" s="32" t="s">
        <v>128</v>
      </c>
      <c r="I95" s="32"/>
      <c r="J95" s="32"/>
      <c r="K95" s="32"/>
      <c r="L95" s="32"/>
      <c r="M95" s="32"/>
      <c r="N95" s="32" t="s">
        <v>129</v>
      </c>
      <c r="O95" s="32"/>
      <c r="P95" s="32"/>
      <c r="Q95" s="32"/>
      <c r="R95" s="32"/>
      <c r="S95" s="32" t="s">
        <v>130</v>
      </c>
      <c r="T95" s="32"/>
      <c r="U95" s="32"/>
      <c r="V95" s="32"/>
      <c r="W95" s="212"/>
      <c r="X95" s="213"/>
      <c r="Y95" s="213"/>
      <c r="Z95" s="213"/>
      <c r="AA95" s="213"/>
      <c r="AB95" s="213"/>
      <c r="AC95" s="213"/>
      <c r="AD95" s="76"/>
      <c r="AE95" s="76"/>
      <c r="AF95" s="76"/>
    </row>
    <row r="96" spans="1:32" ht="37.5" customHeight="1" x14ac:dyDescent="0.2">
      <c r="A96" s="31"/>
      <c r="B96" s="32"/>
      <c r="C96" s="32"/>
      <c r="D96" s="32"/>
      <c r="E96" s="32"/>
      <c r="F96" s="32"/>
      <c r="G96" s="32"/>
      <c r="H96" s="32" t="s">
        <v>131</v>
      </c>
      <c r="I96" s="32"/>
      <c r="J96" s="32"/>
      <c r="K96" s="32" t="s">
        <v>132</v>
      </c>
      <c r="L96" s="32"/>
      <c r="M96" s="32"/>
      <c r="N96" s="45" t="s">
        <v>133</v>
      </c>
      <c r="O96" s="32" t="s">
        <v>134</v>
      </c>
      <c r="P96" s="32"/>
      <c r="Q96" s="32"/>
      <c r="R96" s="32"/>
      <c r="S96" s="45" t="s">
        <v>135</v>
      </c>
      <c r="T96" s="32" t="s">
        <v>136</v>
      </c>
      <c r="U96" s="32"/>
      <c r="V96" s="32"/>
      <c r="W96" s="212"/>
      <c r="X96" s="47"/>
      <c r="Y96" s="47"/>
      <c r="Z96" s="47"/>
      <c r="AA96" s="47"/>
      <c r="AB96" s="47"/>
      <c r="AC96" s="214"/>
      <c r="AD96" s="76"/>
      <c r="AE96" s="76"/>
      <c r="AF96" s="76"/>
    </row>
    <row r="97" spans="1:32" ht="13.5" thickBot="1" x14ac:dyDescent="0.25">
      <c r="A97" s="48">
        <v>1</v>
      </c>
      <c r="B97" s="49"/>
      <c r="C97" s="49"/>
      <c r="D97" s="49"/>
      <c r="E97" s="49"/>
      <c r="F97" s="49"/>
      <c r="G97" s="50">
        <v>2</v>
      </c>
      <c r="H97" s="49">
        <v>3</v>
      </c>
      <c r="I97" s="49"/>
      <c r="J97" s="49"/>
      <c r="K97" s="49">
        <v>4</v>
      </c>
      <c r="L97" s="49"/>
      <c r="M97" s="49"/>
      <c r="N97" s="50">
        <v>5</v>
      </c>
      <c r="O97" s="49">
        <v>6</v>
      </c>
      <c r="P97" s="49"/>
      <c r="Q97" s="49"/>
      <c r="R97" s="49"/>
      <c r="S97" s="50">
        <v>7</v>
      </c>
      <c r="T97" s="215">
        <v>8</v>
      </c>
      <c r="U97" s="215"/>
      <c r="V97" s="215"/>
      <c r="W97" s="216"/>
      <c r="X97" s="55"/>
      <c r="Y97" s="55"/>
      <c r="Z97" s="55"/>
      <c r="AA97" s="55"/>
      <c r="AB97" s="55"/>
      <c r="AC97" s="214"/>
      <c r="AD97" s="76"/>
      <c r="AE97" s="76"/>
      <c r="AF97" s="76"/>
    </row>
    <row r="98" spans="1:32" x14ac:dyDescent="0.2">
      <c r="A98" s="56" t="s">
        <v>55</v>
      </c>
      <c r="B98" s="57"/>
      <c r="C98" s="57"/>
      <c r="D98" s="57"/>
      <c r="E98" s="57"/>
      <c r="F98" s="217"/>
      <c r="G98" s="58"/>
      <c r="H98" s="59"/>
      <c r="I98" s="59"/>
      <c r="J98" s="59"/>
      <c r="K98" s="59"/>
      <c r="L98" s="59"/>
      <c r="M98" s="59"/>
      <c r="N98" s="58"/>
      <c r="O98" s="218"/>
      <c r="P98" s="219"/>
      <c r="Q98" s="219"/>
      <c r="R98" s="220"/>
      <c r="S98" s="58"/>
      <c r="T98" s="218"/>
      <c r="U98" s="219"/>
      <c r="V98" s="219"/>
      <c r="W98" s="221"/>
      <c r="X98" s="55"/>
      <c r="Y98" s="55"/>
      <c r="Z98" s="55"/>
      <c r="AA98" s="55"/>
      <c r="AB98" s="55"/>
      <c r="AC98" s="55"/>
    </row>
    <row r="99" spans="1:32" x14ac:dyDescent="0.2">
      <c r="A99" s="222"/>
      <c r="B99" s="223"/>
      <c r="C99" s="223"/>
      <c r="D99" s="224"/>
      <c r="E99" s="225"/>
      <c r="F99" s="226"/>
      <c r="G99" s="227"/>
      <c r="H99" s="228"/>
      <c r="I99" s="229" t="s">
        <v>137</v>
      </c>
      <c r="J99" s="230"/>
      <c r="K99" s="228"/>
      <c r="L99" s="229" t="s">
        <v>137</v>
      </c>
      <c r="M99" s="230"/>
      <c r="N99" s="231"/>
      <c r="O99" s="232"/>
      <c r="P99" s="232"/>
      <c r="Q99" s="232"/>
      <c r="R99" s="232"/>
      <c r="S99" s="231"/>
      <c r="T99" s="232"/>
      <c r="U99" s="232"/>
      <c r="V99" s="232"/>
      <c r="W99" s="233"/>
      <c r="X99" s="234" t="str">
        <f>IF(A99="","00000000000000000",A99)&amp;IF(E99="","000000",E99)&amp;IF(F99="","000",F99)</f>
        <v>00000000000000000000000000</v>
      </c>
      <c r="Y99" s="235"/>
      <c r="Z99" s="235"/>
      <c r="AA99" s="235"/>
      <c r="AB99" s="214"/>
      <c r="AD99" s="143"/>
      <c r="AE99" s="143"/>
      <c r="AF99" s="76"/>
    </row>
    <row r="100" spans="1:32" hidden="1" x14ac:dyDescent="0.2">
      <c r="A100" s="236"/>
      <c r="B100" s="237"/>
      <c r="C100" s="237"/>
      <c r="D100" s="238"/>
      <c r="E100" s="239"/>
      <c r="F100" s="240"/>
      <c r="G100" s="241"/>
      <c r="H100" s="242"/>
      <c r="I100" s="243"/>
      <c r="J100" s="244"/>
      <c r="K100" s="242"/>
      <c r="L100" s="243"/>
      <c r="M100" s="244"/>
      <c r="N100" s="245"/>
      <c r="O100" s="246"/>
      <c r="P100" s="246"/>
      <c r="Q100" s="246"/>
      <c r="R100" s="246"/>
      <c r="S100" s="247"/>
      <c r="T100" s="246"/>
      <c r="U100" s="246"/>
      <c r="V100" s="246"/>
      <c r="W100" s="248"/>
      <c r="X100" s="249"/>
      <c r="Y100" s="250"/>
      <c r="Z100" s="250"/>
      <c r="AA100" s="250"/>
      <c r="AB100" s="214"/>
      <c r="AD100" s="143"/>
      <c r="AE100" s="143"/>
      <c r="AF100" s="76"/>
    </row>
    <row r="101" spans="1:32" x14ac:dyDescent="0.2">
      <c r="A101" s="251" t="s">
        <v>56</v>
      </c>
      <c r="B101" s="252"/>
      <c r="C101" s="252"/>
      <c r="D101" s="252"/>
      <c r="E101" s="252"/>
      <c r="F101" s="252"/>
      <c r="G101" s="87"/>
      <c r="H101" s="88"/>
      <c r="I101" s="88"/>
      <c r="J101" s="88"/>
      <c r="K101" s="88"/>
      <c r="L101" s="88"/>
      <c r="M101" s="88"/>
      <c r="N101" s="87"/>
      <c r="O101" s="253"/>
      <c r="P101" s="253"/>
      <c r="Q101" s="253"/>
      <c r="R101" s="253"/>
      <c r="S101" s="87"/>
      <c r="T101" s="253"/>
      <c r="U101" s="253"/>
      <c r="V101" s="253"/>
      <c r="W101" s="254"/>
      <c r="X101" s="20"/>
      <c r="Y101" s="20"/>
      <c r="Z101" s="20"/>
      <c r="AA101" s="20"/>
      <c r="AB101" s="20"/>
      <c r="AC101" s="55"/>
    </row>
    <row r="102" spans="1:32" x14ac:dyDescent="0.2">
      <c r="A102" s="222"/>
      <c r="B102" s="223"/>
      <c r="C102" s="223"/>
      <c r="D102" s="224"/>
      <c r="E102" s="225"/>
      <c r="F102" s="226"/>
      <c r="G102" s="227"/>
      <c r="H102" s="228"/>
      <c r="I102" s="229" t="s">
        <v>137</v>
      </c>
      <c r="J102" s="230"/>
      <c r="K102" s="228"/>
      <c r="L102" s="229" t="s">
        <v>137</v>
      </c>
      <c r="M102" s="230"/>
      <c r="N102" s="231"/>
      <c r="O102" s="232"/>
      <c r="P102" s="232"/>
      <c r="Q102" s="232"/>
      <c r="R102" s="232"/>
      <c r="S102" s="231"/>
      <c r="T102" s="232"/>
      <c r="U102" s="232"/>
      <c r="V102" s="232"/>
      <c r="W102" s="233"/>
      <c r="X102" s="234" t="str">
        <f>IF(A102="","00000000000000000",A102)&amp;IF(E102="","000000",E102)&amp;IF(F102="","000",F102)</f>
        <v>00000000000000000000000000</v>
      </c>
      <c r="Y102" s="235"/>
      <c r="Z102" s="235"/>
      <c r="AA102" s="235"/>
      <c r="AB102" s="214"/>
      <c r="AD102" s="143"/>
      <c r="AE102" s="143"/>
      <c r="AF102" s="76"/>
    </row>
    <row r="103" spans="1:32" hidden="1" x14ac:dyDescent="0.2">
      <c r="A103" s="236"/>
      <c r="B103" s="237"/>
      <c r="C103" s="237"/>
      <c r="D103" s="238"/>
      <c r="E103" s="239"/>
      <c r="F103" s="240"/>
      <c r="G103" s="241"/>
      <c r="H103" s="242"/>
      <c r="I103" s="243"/>
      <c r="J103" s="244"/>
      <c r="K103" s="242"/>
      <c r="L103" s="255"/>
      <c r="M103" s="244"/>
      <c r="N103" s="245"/>
      <c r="O103" s="246"/>
      <c r="P103" s="246"/>
      <c r="Q103" s="246"/>
      <c r="R103" s="246"/>
      <c r="S103" s="247"/>
      <c r="T103" s="246"/>
      <c r="U103" s="246"/>
      <c r="V103" s="246"/>
      <c r="W103" s="248"/>
      <c r="X103" s="249"/>
      <c r="Y103" s="250"/>
      <c r="Z103" s="250"/>
      <c r="AA103" s="250"/>
      <c r="AB103" s="214"/>
      <c r="AD103" s="143"/>
      <c r="AE103" s="143"/>
      <c r="AF103" s="76"/>
    </row>
    <row r="104" spans="1:32" x14ac:dyDescent="0.2">
      <c r="A104" s="251" t="s">
        <v>109</v>
      </c>
      <c r="B104" s="252"/>
      <c r="C104" s="252"/>
      <c r="D104" s="252"/>
      <c r="E104" s="252"/>
      <c r="F104" s="252"/>
      <c r="G104" s="87"/>
      <c r="H104" s="88"/>
      <c r="I104" s="88"/>
      <c r="J104" s="88"/>
      <c r="K104" s="88"/>
      <c r="L104" s="88"/>
      <c r="M104" s="88"/>
      <c r="N104" s="87"/>
      <c r="O104" s="253"/>
      <c r="P104" s="253"/>
      <c r="Q104" s="253"/>
      <c r="R104" s="253"/>
      <c r="S104" s="87"/>
      <c r="T104" s="253"/>
      <c r="U104" s="253"/>
      <c r="V104" s="253"/>
      <c r="W104" s="254"/>
      <c r="X104" s="20"/>
      <c r="Y104" s="20"/>
      <c r="Z104" s="20"/>
      <c r="AA104" s="20"/>
      <c r="AB104" s="20"/>
      <c r="AC104" s="55"/>
    </row>
    <row r="105" spans="1:32" x14ac:dyDescent="0.2">
      <c r="A105" s="222"/>
      <c r="B105" s="223"/>
      <c r="C105" s="223"/>
      <c r="D105" s="224"/>
      <c r="E105" s="225"/>
      <c r="F105" s="226"/>
      <c r="G105" s="227"/>
      <c r="H105" s="228"/>
      <c r="I105" s="229" t="s">
        <v>137</v>
      </c>
      <c r="J105" s="230"/>
      <c r="K105" s="228"/>
      <c r="L105" s="229" t="s">
        <v>137</v>
      </c>
      <c r="M105" s="230"/>
      <c r="N105" s="231"/>
      <c r="O105" s="232"/>
      <c r="P105" s="232"/>
      <c r="Q105" s="232"/>
      <c r="R105" s="232"/>
      <c r="S105" s="231"/>
      <c r="T105" s="232"/>
      <c r="U105" s="232"/>
      <c r="V105" s="232"/>
      <c r="W105" s="233"/>
      <c r="X105" s="234" t="str">
        <f>IF(A105="","00000000000000000",A105)&amp;IF(E105="","000000",E105)&amp;IF(F105="","000",F105)</f>
        <v>00000000000000000000000000</v>
      </c>
      <c r="Y105" s="235"/>
      <c r="Z105" s="235"/>
      <c r="AA105" s="235"/>
      <c r="AB105" s="214"/>
      <c r="AD105" s="143"/>
      <c r="AE105" s="143"/>
      <c r="AF105" s="76"/>
    </row>
    <row r="106" spans="1:32" hidden="1" x14ac:dyDescent="0.2">
      <c r="A106" s="256"/>
      <c r="B106" s="257"/>
      <c r="C106" s="257"/>
      <c r="D106" s="258"/>
      <c r="E106" s="259"/>
      <c r="F106" s="260"/>
      <c r="G106" s="261"/>
      <c r="H106" s="262"/>
      <c r="I106" s="263"/>
      <c r="J106" s="264"/>
      <c r="K106" s="262"/>
      <c r="L106" s="263"/>
      <c r="M106" s="264"/>
      <c r="N106" s="265"/>
      <c r="O106" s="266"/>
      <c r="P106" s="266"/>
      <c r="Q106" s="266"/>
      <c r="R106" s="266"/>
      <c r="S106" s="267"/>
      <c r="T106" s="268"/>
      <c r="U106" s="269"/>
      <c r="V106" s="269"/>
      <c r="W106" s="270"/>
      <c r="X106" s="250"/>
      <c r="Y106" s="250"/>
      <c r="Z106" s="250"/>
      <c r="AA106" s="250"/>
      <c r="AB106" s="214"/>
      <c r="AD106" s="143"/>
      <c r="AE106" s="143"/>
      <c r="AF106" s="76"/>
    </row>
    <row r="107" spans="1:32" x14ac:dyDescent="0.2">
      <c r="A107" s="271"/>
      <c r="B107" s="271"/>
      <c r="C107" s="271"/>
      <c r="D107" s="271"/>
      <c r="E107" s="272"/>
      <c r="T107" s="214"/>
      <c r="U107" s="214"/>
      <c r="V107" s="214"/>
      <c r="W107" s="214"/>
      <c r="X107" s="214"/>
    </row>
  </sheetData>
  <mergeCells count="328">
    <mergeCell ref="A107:D107"/>
    <mergeCell ref="A105:D105"/>
    <mergeCell ref="O105:R105"/>
    <mergeCell ref="T105:W105"/>
    <mergeCell ref="A106:D106"/>
    <mergeCell ref="O106:R106"/>
    <mergeCell ref="T106:W106"/>
    <mergeCell ref="A103:D103"/>
    <mergeCell ref="O103:R103"/>
    <mergeCell ref="T103:W103"/>
    <mergeCell ref="A104:F104"/>
    <mergeCell ref="H104:J104"/>
    <mergeCell ref="K104:M104"/>
    <mergeCell ref="O104:R104"/>
    <mergeCell ref="T104:W104"/>
    <mergeCell ref="A101:F101"/>
    <mergeCell ref="H101:J101"/>
    <mergeCell ref="K101:M101"/>
    <mergeCell ref="O101:R101"/>
    <mergeCell ref="T101:W101"/>
    <mergeCell ref="A102:D102"/>
    <mergeCell ref="O102:R102"/>
    <mergeCell ref="T102:W102"/>
    <mergeCell ref="A99:D99"/>
    <mergeCell ref="O99:R99"/>
    <mergeCell ref="T99:W99"/>
    <mergeCell ref="A100:D100"/>
    <mergeCell ref="O100:R100"/>
    <mergeCell ref="T100:W100"/>
    <mergeCell ref="A97:F97"/>
    <mergeCell ref="H97:J97"/>
    <mergeCell ref="K97:M97"/>
    <mergeCell ref="O97:R97"/>
    <mergeCell ref="T97:W97"/>
    <mergeCell ref="A98:F98"/>
    <mergeCell ref="H98:J98"/>
    <mergeCell ref="K98:M98"/>
    <mergeCell ref="O98:R98"/>
    <mergeCell ref="T98:W98"/>
    <mergeCell ref="A93:W93"/>
    <mergeCell ref="A95:F96"/>
    <mergeCell ref="G95:G96"/>
    <mergeCell ref="H95:M95"/>
    <mergeCell ref="N95:R95"/>
    <mergeCell ref="S95:W95"/>
    <mergeCell ref="H96:J96"/>
    <mergeCell ref="K96:M96"/>
    <mergeCell ref="O96:R96"/>
    <mergeCell ref="T96:W96"/>
    <mergeCell ref="A90:D90"/>
    <mergeCell ref="H90:J90"/>
    <mergeCell ref="K90:M90"/>
    <mergeCell ref="A91:D91"/>
    <mergeCell ref="E91:F91"/>
    <mergeCell ref="H91:J91"/>
    <mergeCell ref="K91:M91"/>
    <mergeCell ref="A88:D88"/>
    <mergeCell ref="E88:F88"/>
    <mergeCell ref="H88:J88"/>
    <mergeCell ref="K88:M88"/>
    <mergeCell ref="A89:D89"/>
    <mergeCell ref="E89:F89"/>
    <mergeCell ref="H89:J89"/>
    <mergeCell ref="K89:M89"/>
    <mergeCell ref="A86:D86"/>
    <mergeCell ref="H86:J86"/>
    <mergeCell ref="K86:M86"/>
    <mergeCell ref="A87:D87"/>
    <mergeCell ref="E87:F87"/>
    <mergeCell ref="H87:J87"/>
    <mergeCell ref="K87:M87"/>
    <mergeCell ref="A84:D84"/>
    <mergeCell ref="E84:F84"/>
    <mergeCell ref="H84:J84"/>
    <mergeCell ref="K84:M84"/>
    <mergeCell ref="A85:D85"/>
    <mergeCell ref="E85:F85"/>
    <mergeCell ref="H85:J85"/>
    <mergeCell ref="K85:M85"/>
    <mergeCell ref="A82:D82"/>
    <mergeCell ref="E82:F82"/>
    <mergeCell ref="H82:J82"/>
    <mergeCell ref="K82:M82"/>
    <mergeCell ref="A83:D83"/>
    <mergeCell ref="E83:F83"/>
    <mergeCell ref="H83:J83"/>
    <mergeCell ref="K83:M83"/>
    <mergeCell ref="A80:D80"/>
    <mergeCell ref="H80:J80"/>
    <mergeCell ref="K80:M80"/>
    <mergeCell ref="A81:F81"/>
    <mergeCell ref="H81:J81"/>
    <mergeCell ref="K81:M81"/>
    <mergeCell ref="A78:F78"/>
    <mergeCell ref="H78:J78"/>
    <mergeCell ref="K78:M78"/>
    <mergeCell ref="A79:D79"/>
    <mergeCell ref="E79:F79"/>
    <mergeCell ref="H79:J79"/>
    <mergeCell ref="K79:M79"/>
    <mergeCell ref="A76:D76"/>
    <mergeCell ref="H76:J76"/>
    <mergeCell ref="K76:M76"/>
    <mergeCell ref="A77:D77"/>
    <mergeCell ref="H77:J77"/>
    <mergeCell ref="K77:M77"/>
    <mergeCell ref="A74:D74"/>
    <mergeCell ref="H74:J74"/>
    <mergeCell ref="K74:M74"/>
    <mergeCell ref="A75:F75"/>
    <mergeCell ref="H75:J75"/>
    <mergeCell ref="K75:M75"/>
    <mergeCell ref="A72:D72"/>
    <mergeCell ref="H72:J72"/>
    <mergeCell ref="K72:M72"/>
    <mergeCell ref="A73:D73"/>
    <mergeCell ref="E73:F73"/>
    <mergeCell ref="H73:J73"/>
    <mergeCell ref="K73:M73"/>
    <mergeCell ref="A70:D70"/>
    <mergeCell ref="H70:J70"/>
    <mergeCell ref="K70:M70"/>
    <mergeCell ref="A71:D71"/>
    <mergeCell ref="E71:F71"/>
    <mergeCell ref="H71:J71"/>
    <mergeCell ref="K71:M71"/>
    <mergeCell ref="A68:D68"/>
    <mergeCell ref="H68:J68"/>
    <mergeCell ref="K68:M68"/>
    <mergeCell ref="A69:D69"/>
    <mergeCell ref="E69:F69"/>
    <mergeCell ref="H69:J69"/>
    <mergeCell ref="K69:M69"/>
    <mergeCell ref="A66:D66"/>
    <mergeCell ref="H66:J66"/>
    <mergeCell ref="K66:M66"/>
    <mergeCell ref="A67:D67"/>
    <mergeCell ref="E67:F67"/>
    <mergeCell ref="H67:J67"/>
    <mergeCell ref="K67:M67"/>
    <mergeCell ref="A64:D64"/>
    <mergeCell ref="H64:J64"/>
    <mergeCell ref="K64:M64"/>
    <mergeCell ref="A65:D65"/>
    <mergeCell ref="H65:J65"/>
    <mergeCell ref="K65:M65"/>
    <mergeCell ref="A62:D62"/>
    <mergeCell ref="H62:J62"/>
    <mergeCell ref="K62:M62"/>
    <mergeCell ref="A63:D63"/>
    <mergeCell ref="E63:F63"/>
    <mergeCell ref="H63:J63"/>
    <mergeCell ref="K63:M63"/>
    <mergeCell ref="A60:D60"/>
    <mergeCell ref="E60:F60"/>
    <mergeCell ref="H60:J60"/>
    <mergeCell ref="K60:M60"/>
    <mergeCell ref="A61:D61"/>
    <mergeCell ref="H61:J61"/>
    <mergeCell ref="K61:M61"/>
    <mergeCell ref="A58:D58"/>
    <mergeCell ref="H58:J58"/>
    <mergeCell ref="K58:M58"/>
    <mergeCell ref="A59:D59"/>
    <mergeCell ref="H59:J59"/>
    <mergeCell ref="K59:M59"/>
    <mergeCell ref="A56:D56"/>
    <mergeCell ref="H56:J56"/>
    <mergeCell ref="K56:M56"/>
    <mergeCell ref="A57:D57"/>
    <mergeCell ref="E57:F57"/>
    <mergeCell ref="H57:J57"/>
    <mergeCell ref="K57:M57"/>
    <mergeCell ref="A54:D54"/>
    <mergeCell ref="H54:J54"/>
    <mergeCell ref="K54:M54"/>
    <mergeCell ref="A55:D55"/>
    <mergeCell ref="E55:F55"/>
    <mergeCell ref="H55:J55"/>
    <mergeCell ref="K55:M55"/>
    <mergeCell ref="A52:D52"/>
    <mergeCell ref="E52:F52"/>
    <mergeCell ref="H52:J52"/>
    <mergeCell ref="K52:M52"/>
    <mergeCell ref="A53:D53"/>
    <mergeCell ref="H53:J53"/>
    <mergeCell ref="K53:M53"/>
    <mergeCell ref="A50:D50"/>
    <mergeCell ref="H50:J50"/>
    <mergeCell ref="K50:M50"/>
    <mergeCell ref="A51:D51"/>
    <mergeCell ref="H51:J51"/>
    <mergeCell ref="K51:M51"/>
    <mergeCell ref="A48:D48"/>
    <mergeCell ref="H48:J48"/>
    <mergeCell ref="K48:M48"/>
    <mergeCell ref="A49:D49"/>
    <mergeCell ref="E49:F49"/>
    <mergeCell ref="H49:J49"/>
    <mergeCell ref="K49:M49"/>
    <mergeCell ref="A46:D46"/>
    <mergeCell ref="H46:J46"/>
    <mergeCell ref="K46:M46"/>
    <mergeCell ref="A47:D47"/>
    <mergeCell ref="E47:F47"/>
    <mergeCell ref="H47:J47"/>
    <mergeCell ref="K47:M47"/>
    <mergeCell ref="A44:D44"/>
    <mergeCell ref="H44:J44"/>
    <mergeCell ref="K44:M44"/>
    <mergeCell ref="A45:D45"/>
    <mergeCell ref="H45:J45"/>
    <mergeCell ref="K45:M45"/>
    <mergeCell ref="A42:D42"/>
    <mergeCell ref="H42:J42"/>
    <mergeCell ref="K42:M42"/>
    <mergeCell ref="A43:D43"/>
    <mergeCell ref="E43:F43"/>
    <mergeCell ref="H43:J43"/>
    <mergeCell ref="K43:M43"/>
    <mergeCell ref="A40:D40"/>
    <mergeCell ref="E40:F40"/>
    <mergeCell ref="H40:J40"/>
    <mergeCell ref="K40:M40"/>
    <mergeCell ref="A41:D41"/>
    <mergeCell ref="H41:J41"/>
    <mergeCell ref="K41:M41"/>
    <mergeCell ref="A38:D38"/>
    <mergeCell ref="H38:J38"/>
    <mergeCell ref="K38:M38"/>
    <mergeCell ref="A39:D39"/>
    <mergeCell ref="H39:J39"/>
    <mergeCell ref="K39:M39"/>
    <mergeCell ref="A36:D36"/>
    <mergeCell ref="H36:J36"/>
    <mergeCell ref="K36:M36"/>
    <mergeCell ref="A37:D37"/>
    <mergeCell ref="H37:J37"/>
    <mergeCell ref="K37:M37"/>
    <mergeCell ref="A34:D34"/>
    <mergeCell ref="E34:F34"/>
    <mergeCell ref="H34:J34"/>
    <mergeCell ref="K34:M34"/>
    <mergeCell ref="A35:D35"/>
    <mergeCell ref="H35:J35"/>
    <mergeCell ref="K35:M35"/>
    <mergeCell ref="A32:D32"/>
    <mergeCell ref="H32:J32"/>
    <mergeCell ref="K32:M32"/>
    <mergeCell ref="A33:D33"/>
    <mergeCell ref="H33:J33"/>
    <mergeCell ref="K33:M33"/>
    <mergeCell ref="A30:D30"/>
    <mergeCell ref="H30:J30"/>
    <mergeCell ref="K30:M30"/>
    <mergeCell ref="A31:D31"/>
    <mergeCell ref="H31:J31"/>
    <mergeCell ref="K31:M31"/>
    <mergeCell ref="A28:D28"/>
    <mergeCell ref="H28:J28"/>
    <mergeCell ref="K28:M28"/>
    <mergeCell ref="A29:D29"/>
    <mergeCell ref="E29:F29"/>
    <mergeCell ref="H29:J29"/>
    <mergeCell ref="K29:M29"/>
    <mergeCell ref="A26:D26"/>
    <mergeCell ref="H26:J26"/>
    <mergeCell ref="K26:M26"/>
    <mergeCell ref="A27:D27"/>
    <mergeCell ref="H27:J27"/>
    <mergeCell ref="K27:M27"/>
    <mergeCell ref="A24:D24"/>
    <mergeCell ref="H24:J24"/>
    <mergeCell ref="K24:M24"/>
    <mergeCell ref="A25:D25"/>
    <mergeCell ref="E25:F25"/>
    <mergeCell ref="H25:J25"/>
    <mergeCell ref="K25:M25"/>
    <mergeCell ref="A22:D22"/>
    <mergeCell ref="H22:J22"/>
    <mergeCell ref="K22:M22"/>
    <mergeCell ref="A23:D23"/>
    <mergeCell ref="E23:F23"/>
    <mergeCell ref="H23:J23"/>
    <mergeCell ref="K23:M23"/>
    <mergeCell ref="A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117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138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73" t="s">
        <v>57</v>
      </c>
      <c r="B17" s="274"/>
      <c r="C17" s="274"/>
      <c r="D17" s="275"/>
      <c r="E17" s="276" t="s">
        <v>139</v>
      </c>
      <c r="F17" s="277">
        <v>0</v>
      </c>
      <c r="G17" s="278">
        <v>0</v>
      </c>
      <c r="H17" s="278"/>
      <c r="I17" s="278"/>
      <c r="J17" s="278">
        <v>0</v>
      </c>
      <c r="K17" s="278"/>
      <c r="L17" s="278"/>
      <c r="M17" s="279">
        <v>25926944.329999998</v>
      </c>
      <c r="N17" s="279">
        <v>25892555.719999999</v>
      </c>
      <c r="O17" s="279">
        <v>25926944.329999998</v>
      </c>
      <c r="P17" s="279">
        <v>3524973.86</v>
      </c>
      <c r="Q17" s="280">
        <v>0</v>
      </c>
      <c r="R17" s="279">
        <v>0</v>
      </c>
      <c r="S17" s="281">
        <v>0</v>
      </c>
      <c r="T17" s="279">
        <v>0</v>
      </c>
      <c r="U17" s="279">
        <v>0</v>
      </c>
      <c r="V17" s="282">
        <v>0</v>
      </c>
      <c r="W17" s="22" t="s">
        <v>140</v>
      </c>
      <c r="X17" s="22"/>
      <c r="Y17" s="22"/>
      <c r="Z17" s="22"/>
      <c r="AA17" s="22"/>
      <c r="AB17" s="73"/>
      <c r="AC17" s="74"/>
      <c r="AD17" s="75"/>
      <c r="AE17" s="76"/>
    </row>
    <row r="18" spans="1:31" ht="12.75" customHeight="1" thickBot="1" x14ac:dyDescent="0.25">
      <c r="A18" s="283" t="s">
        <v>60</v>
      </c>
      <c r="B18" s="284"/>
      <c r="C18" s="284"/>
      <c r="D18" s="285"/>
      <c r="E18" s="276" t="s">
        <v>139</v>
      </c>
      <c r="F18" s="277">
        <v>0</v>
      </c>
      <c r="G18" s="278">
        <v>0</v>
      </c>
      <c r="H18" s="278"/>
      <c r="I18" s="278"/>
      <c r="J18" s="278">
        <v>0</v>
      </c>
      <c r="K18" s="278"/>
      <c r="L18" s="278"/>
      <c r="M18" s="279">
        <v>18907.490000000002</v>
      </c>
      <c r="N18" s="279">
        <v>18907.490000000002</v>
      </c>
      <c r="O18" s="279">
        <v>18907.490000000002</v>
      </c>
      <c r="P18" s="279">
        <v>2457</v>
      </c>
      <c r="Q18" s="280">
        <v>0</v>
      </c>
      <c r="R18" s="279">
        <v>0</v>
      </c>
      <c r="S18" s="281">
        <v>0</v>
      </c>
      <c r="T18" s="279">
        <v>0</v>
      </c>
      <c r="U18" s="279">
        <v>0</v>
      </c>
      <c r="V18" s="282">
        <v>0</v>
      </c>
      <c r="W18" s="22" t="s">
        <v>141</v>
      </c>
      <c r="X18" s="22"/>
      <c r="Y18" s="22"/>
      <c r="Z18" s="22"/>
      <c r="AA18" s="22"/>
      <c r="AB18" s="73"/>
      <c r="AC18" s="74"/>
      <c r="AD18" s="75"/>
      <c r="AE18" s="76"/>
    </row>
    <row r="19" spans="1:31" ht="14.25" thickTop="1" thickBot="1" x14ac:dyDescent="0.25">
      <c r="A19" s="286" t="s">
        <v>61</v>
      </c>
      <c r="B19" s="287"/>
      <c r="C19" s="287"/>
      <c r="D19" s="287"/>
      <c r="E19" s="288" t="s">
        <v>139</v>
      </c>
      <c r="F19" s="289">
        <v>0</v>
      </c>
      <c r="G19" s="290">
        <v>0</v>
      </c>
      <c r="H19" s="291"/>
      <c r="I19" s="292"/>
      <c r="J19" s="290">
        <v>0</v>
      </c>
      <c r="K19" s="291"/>
      <c r="L19" s="292"/>
      <c r="M19" s="293">
        <v>25945851.82</v>
      </c>
      <c r="N19" s="293">
        <v>25911463.210000001</v>
      </c>
      <c r="O19" s="293">
        <v>25945851.82</v>
      </c>
      <c r="P19" s="293">
        <v>3527430.86</v>
      </c>
      <c r="Q19" s="293">
        <v>0</v>
      </c>
      <c r="R19" s="293">
        <v>0</v>
      </c>
      <c r="S19" s="294">
        <v>0</v>
      </c>
      <c r="T19" s="293">
        <v>0</v>
      </c>
      <c r="U19" s="293">
        <v>0</v>
      </c>
      <c r="V19" s="295">
        <v>0</v>
      </c>
      <c r="W19" s="296" t="s">
        <v>139</v>
      </c>
      <c r="X19" s="296"/>
      <c r="Y19" s="296"/>
      <c r="Z19" s="296"/>
      <c r="AA19" s="296"/>
      <c r="AB19" s="73"/>
      <c r="AC19" s="74"/>
      <c r="AD19" s="75"/>
      <c r="AE19" s="76"/>
    </row>
    <row r="20" spans="1:31" ht="13.5" customHeight="1" thickTop="1" thickBot="1" x14ac:dyDescent="0.25">
      <c r="A20" s="283" t="s">
        <v>63</v>
      </c>
      <c r="B20" s="284"/>
      <c r="C20" s="284"/>
      <c r="D20" s="285"/>
      <c r="E20" s="276" t="s">
        <v>142</v>
      </c>
      <c r="F20" s="277">
        <v>0</v>
      </c>
      <c r="G20" s="278">
        <v>0</v>
      </c>
      <c r="H20" s="278"/>
      <c r="I20" s="278"/>
      <c r="J20" s="278">
        <v>0</v>
      </c>
      <c r="K20" s="278"/>
      <c r="L20" s="278"/>
      <c r="M20" s="279">
        <v>17593.740000000002</v>
      </c>
      <c r="N20" s="279">
        <v>17593.740000000002</v>
      </c>
      <c r="O20" s="279">
        <v>17593.740000000002</v>
      </c>
      <c r="P20" s="279">
        <v>0</v>
      </c>
      <c r="Q20" s="280">
        <v>0</v>
      </c>
      <c r="R20" s="279">
        <v>0</v>
      </c>
      <c r="S20" s="281">
        <v>0</v>
      </c>
      <c r="T20" s="279">
        <v>0</v>
      </c>
      <c r="U20" s="279">
        <v>0</v>
      </c>
      <c r="V20" s="282">
        <v>0</v>
      </c>
      <c r="W20" s="22" t="s">
        <v>143</v>
      </c>
      <c r="X20" s="22"/>
      <c r="Y20" s="22"/>
      <c r="Z20" s="22"/>
      <c r="AA20" s="22"/>
      <c r="AB20" s="73"/>
      <c r="AC20" s="74"/>
      <c r="AD20" s="75"/>
      <c r="AE20" s="76"/>
    </row>
    <row r="21" spans="1:31" ht="14.25" thickTop="1" thickBot="1" x14ac:dyDescent="0.25">
      <c r="A21" s="286" t="s">
        <v>61</v>
      </c>
      <c r="B21" s="287"/>
      <c r="C21" s="287"/>
      <c r="D21" s="287"/>
      <c r="E21" s="288" t="s">
        <v>142</v>
      </c>
      <c r="F21" s="289">
        <v>0</v>
      </c>
      <c r="G21" s="290">
        <v>0</v>
      </c>
      <c r="H21" s="291"/>
      <c r="I21" s="292"/>
      <c r="J21" s="290">
        <v>0</v>
      </c>
      <c r="K21" s="291"/>
      <c r="L21" s="292"/>
      <c r="M21" s="293">
        <v>17593.740000000002</v>
      </c>
      <c r="N21" s="293">
        <v>17593.740000000002</v>
      </c>
      <c r="O21" s="293">
        <v>17593.740000000002</v>
      </c>
      <c r="P21" s="293">
        <v>0</v>
      </c>
      <c r="Q21" s="293">
        <v>0</v>
      </c>
      <c r="R21" s="293">
        <v>0</v>
      </c>
      <c r="S21" s="294">
        <v>0</v>
      </c>
      <c r="T21" s="293">
        <v>0</v>
      </c>
      <c r="U21" s="293">
        <v>0</v>
      </c>
      <c r="V21" s="295">
        <v>0</v>
      </c>
      <c r="W21" s="296" t="s">
        <v>142</v>
      </c>
      <c r="X21" s="296"/>
      <c r="Y21" s="296"/>
      <c r="Z21" s="296"/>
      <c r="AA21" s="296"/>
      <c r="AB21" s="73"/>
      <c r="AC21" s="74"/>
      <c r="AD21" s="75"/>
      <c r="AE21" s="76"/>
    </row>
    <row r="22" spans="1:31" ht="13.5" customHeight="1" thickTop="1" thickBot="1" x14ac:dyDescent="0.25">
      <c r="A22" s="283" t="s">
        <v>63</v>
      </c>
      <c r="B22" s="284"/>
      <c r="C22" s="284"/>
      <c r="D22" s="285"/>
      <c r="E22" s="276" t="s">
        <v>144</v>
      </c>
      <c r="F22" s="277">
        <v>0</v>
      </c>
      <c r="G22" s="278">
        <v>0</v>
      </c>
      <c r="H22" s="278"/>
      <c r="I22" s="278"/>
      <c r="J22" s="278">
        <v>0</v>
      </c>
      <c r="K22" s="278"/>
      <c r="L22" s="278"/>
      <c r="M22" s="279">
        <v>74664.84</v>
      </c>
      <c r="N22" s="279">
        <v>74664.84</v>
      </c>
      <c r="O22" s="279">
        <v>74664.84</v>
      </c>
      <c r="P22" s="279">
        <v>0</v>
      </c>
      <c r="Q22" s="280">
        <v>0</v>
      </c>
      <c r="R22" s="279">
        <v>0</v>
      </c>
      <c r="S22" s="281">
        <v>0</v>
      </c>
      <c r="T22" s="279">
        <v>0</v>
      </c>
      <c r="U22" s="279">
        <v>0</v>
      </c>
      <c r="V22" s="282">
        <v>0</v>
      </c>
      <c r="W22" s="22" t="s">
        <v>145</v>
      </c>
      <c r="X22" s="22"/>
      <c r="Y22" s="22"/>
      <c r="Z22" s="22"/>
      <c r="AA22" s="22"/>
      <c r="AB22" s="73"/>
      <c r="AC22" s="74"/>
      <c r="AD22" s="75"/>
      <c r="AE22" s="76"/>
    </row>
    <row r="23" spans="1:31" ht="14.25" thickTop="1" thickBot="1" x14ac:dyDescent="0.25">
      <c r="A23" s="286" t="s">
        <v>61</v>
      </c>
      <c r="B23" s="287"/>
      <c r="C23" s="287"/>
      <c r="D23" s="287"/>
      <c r="E23" s="288" t="s">
        <v>144</v>
      </c>
      <c r="F23" s="289">
        <v>0</v>
      </c>
      <c r="G23" s="290">
        <v>0</v>
      </c>
      <c r="H23" s="291"/>
      <c r="I23" s="292"/>
      <c r="J23" s="290">
        <v>0</v>
      </c>
      <c r="K23" s="291"/>
      <c r="L23" s="292"/>
      <c r="M23" s="293">
        <v>74664.84</v>
      </c>
      <c r="N23" s="293">
        <v>74664.84</v>
      </c>
      <c r="O23" s="293">
        <v>74664.84</v>
      </c>
      <c r="P23" s="293">
        <v>0</v>
      </c>
      <c r="Q23" s="293">
        <v>0</v>
      </c>
      <c r="R23" s="293">
        <v>0</v>
      </c>
      <c r="S23" s="294">
        <v>0</v>
      </c>
      <c r="T23" s="293">
        <v>0</v>
      </c>
      <c r="U23" s="293">
        <v>0</v>
      </c>
      <c r="V23" s="295">
        <v>0</v>
      </c>
      <c r="W23" s="296" t="s">
        <v>144</v>
      </c>
      <c r="X23" s="296"/>
      <c r="Y23" s="296"/>
      <c r="Z23" s="296"/>
      <c r="AA23" s="296"/>
      <c r="AB23" s="73"/>
      <c r="AC23" s="74"/>
      <c r="AD23" s="75"/>
      <c r="AE23" s="76"/>
    </row>
    <row r="24" spans="1:31" ht="13.5" customHeight="1" thickTop="1" x14ac:dyDescent="0.2">
      <c r="A24" s="283" t="s">
        <v>63</v>
      </c>
      <c r="B24" s="284"/>
      <c r="C24" s="284"/>
      <c r="D24" s="285"/>
      <c r="E24" s="276" t="s">
        <v>146</v>
      </c>
      <c r="F24" s="277">
        <v>0</v>
      </c>
      <c r="G24" s="278">
        <v>0</v>
      </c>
      <c r="H24" s="278"/>
      <c r="I24" s="278"/>
      <c r="J24" s="278">
        <v>0</v>
      </c>
      <c r="K24" s="278"/>
      <c r="L24" s="278"/>
      <c r="M24" s="279">
        <v>51775.24</v>
      </c>
      <c r="N24" s="279">
        <v>51775.24</v>
      </c>
      <c r="O24" s="279">
        <v>51775.24</v>
      </c>
      <c r="P24" s="279">
        <v>0</v>
      </c>
      <c r="Q24" s="280">
        <v>0</v>
      </c>
      <c r="R24" s="279">
        <v>0</v>
      </c>
      <c r="S24" s="281">
        <v>0</v>
      </c>
      <c r="T24" s="279">
        <v>0</v>
      </c>
      <c r="U24" s="279">
        <v>0</v>
      </c>
      <c r="V24" s="282">
        <v>0</v>
      </c>
      <c r="W24" s="22" t="s">
        <v>147</v>
      </c>
      <c r="X24" s="22"/>
      <c r="Y24" s="22"/>
      <c r="Z24" s="22"/>
      <c r="AA24" s="22"/>
      <c r="AB24" s="73"/>
      <c r="AC24" s="74"/>
      <c r="AD24" s="75"/>
      <c r="AE24" s="76"/>
    </row>
    <row r="25" spans="1:31" ht="12.75" customHeight="1" thickBot="1" x14ac:dyDescent="0.25">
      <c r="A25" s="283" t="s">
        <v>69</v>
      </c>
      <c r="B25" s="284"/>
      <c r="C25" s="284"/>
      <c r="D25" s="285"/>
      <c r="E25" s="276" t="s">
        <v>146</v>
      </c>
      <c r="F25" s="277">
        <v>0</v>
      </c>
      <c r="G25" s="278">
        <v>0</v>
      </c>
      <c r="H25" s="278"/>
      <c r="I25" s="278"/>
      <c r="J25" s="278">
        <v>0</v>
      </c>
      <c r="K25" s="278"/>
      <c r="L25" s="278"/>
      <c r="M25" s="279">
        <v>1090572.1499999999</v>
      </c>
      <c r="N25" s="279">
        <v>1090572.1499999999</v>
      </c>
      <c r="O25" s="279">
        <v>1090572.1499999999</v>
      </c>
      <c r="P25" s="279">
        <v>84226.04</v>
      </c>
      <c r="Q25" s="280">
        <v>0</v>
      </c>
      <c r="R25" s="279">
        <v>0</v>
      </c>
      <c r="S25" s="281">
        <v>0</v>
      </c>
      <c r="T25" s="279">
        <v>0</v>
      </c>
      <c r="U25" s="279">
        <v>0</v>
      </c>
      <c r="V25" s="282">
        <v>0</v>
      </c>
      <c r="W25" s="22" t="s">
        <v>148</v>
      </c>
      <c r="X25" s="22"/>
      <c r="Y25" s="22"/>
      <c r="Z25" s="22"/>
      <c r="AA25" s="22"/>
      <c r="AB25" s="73"/>
      <c r="AC25" s="74"/>
      <c r="AD25" s="75"/>
      <c r="AE25" s="76"/>
    </row>
    <row r="26" spans="1:31" ht="14.25" thickTop="1" thickBot="1" x14ac:dyDescent="0.25">
      <c r="A26" s="286" t="s">
        <v>61</v>
      </c>
      <c r="B26" s="287"/>
      <c r="C26" s="287"/>
      <c r="D26" s="287"/>
      <c r="E26" s="288" t="s">
        <v>146</v>
      </c>
      <c r="F26" s="289">
        <v>0</v>
      </c>
      <c r="G26" s="290">
        <v>0</v>
      </c>
      <c r="H26" s="291"/>
      <c r="I26" s="292"/>
      <c r="J26" s="290">
        <v>0</v>
      </c>
      <c r="K26" s="291"/>
      <c r="L26" s="292"/>
      <c r="M26" s="293">
        <v>1142347.3899999999</v>
      </c>
      <c r="N26" s="293">
        <v>1142347.3899999999</v>
      </c>
      <c r="O26" s="293">
        <v>1142347.3899999999</v>
      </c>
      <c r="P26" s="293">
        <v>84226.04</v>
      </c>
      <c r="Q26" s="293">
        <v>0</v>
      </c>
      <c r="R26" s="293">
        <v>0</v>
      </c>
      <c r="S26" s="294">
        <v>0</v>
      </c>
      <c r="T26" s="293">
        <v>0</v>
      </c>
      <c r="U26" s="293">
        <v>0</v>
      </c>
      <c r="V26" s="295">
        <v>0</v>
      </c>
      <c r="W26" s="296" t="s">
        <v>146</v>
      </c>
      <c r="X26" s="296"/>
      <c r="Y26" s="296"/>
      <c r="Z26" s="296"/>
      <c r="AA26" s="296"/>
      <c r="AB26" s="73"/>
      <c r="AC26" s="74"/>
      <c r="AD26" s="75"/>
      <c r="AE26" s="76"/>
    </row>
    <row r="27" spans="1:31" ht="13.5" customHeight="1" thickTop="1" thickBot="1" x14ac:dyDescent="0.25">
      <c r="A27" s="283" t="s">
        <v>63</v>
      </c>
      <c r="B27" s="284"/>
      <c r="C27" s="284"/>
      <c r="D27" s="285"/>
      <c r="E27" s="276" t="s">
        <v>149</v>
      </c>
      <c r="F27" s="277">
        <v>0</v>
      </c>
      <c r="G27" s="278">
        <v>0</v>
      </c>
      <c r="H27" s="278"/>
      <c r="I27" s="278"/>
      <c r="J27" s="278">
        <v>0</v>
      </c>
      <c r="K27" s="278"/>
      <c r="L27" s="278"/>
      <c r="M27" s="279">
        <v>843.6</v>
      </c>
      <c r="N27" s="279">
        <v>843.6</v>
      </c>
      <c r="O27" s="279">
        <v>843.6</v>
      </c>
      <c r="P27" s="279">
        <v>0</v>
      </c>
      <c r="Q27" s="280">
        <v>0</v>
      </c>
      <c r="R27" s="279">
        <v>0</v>
      </c>
      <c r="S27" s="281">
        <v>0</v>
      </c>
      <c r="T27" s="279">
        <v>0</v>
      </c>
      <c r="U27" s="279">
        <v>0</v>
      </c>
      <c r="V27" s="282">
        <v>0</v>
      </c>
      <c r="W27" s="22" t="s">
        <v>150</v>
      </c>
      <c r="X27" s="22"/>
      <c r="Y27" s="22"/>
      <c r="Z27" s="22"/>
      <c r="AA27" s="22"/>
      <c r="AB27" s="73"/>
      <c r="AC27" s="74"/>
      <c r="AD27" s="75"/>
      <c r="AE27" s="76"/>
    </row>
    <row r="28" spans="1:31" ht="14.25" thickTop="1" thickBot="1" x14ac:dyDescent="0.25">
      <c r="A28" s="286" t="s">
        <v>61</v>
      </c>
      <c r="B28" s="287"/>
      <c r="C28" s="287"/>
      <c r="D28" s="287"/>
      <c r="E28" s="288" t="s">
        <v>149</v>
      </c>
      <c r="F28" s="289">
        <v>0</v>
      </c>
      <c r="G28" s="290">
        <v>0</v>
      </c>
      <c r="H28" s="291"/>
      <c r="I28" s="292"/>
      <c r="J28" s="290">
        <v>0</v>
      </c>
      <c r="K28" s="291"/>
      <c r="L28" s="292"/>
      <c r="M28" s="293">
        <v>843.6</v>
      </c>
      <c r="N28" s="293">
        <v>843.6</v>
      </c>
      <c r="O28" s="293">
        <v>843.6</v>
      </c>
      <c r="P28" s="293">
        <v>0</v>
      </c>
      <c r="Q28" s="293">
        <v>0</v>
      </c>
      <c r="R28" s="293">
        <v>0</v>
      </c>
      <c r="S28" s="294">
        <v>0</v>
      </c>
      <c r="T28" s="293">
        <v>0</v>
      </c>
      <c r="U28" s="293">
        <v>0</v>
      </c>
      <c r="V28" s="295">
        <v>0</v>
      </c>
      <c r="W28" s="296" t="s">
        <v>149</v>
      </c>
      <c r="X28" s="296"/>
      <c r="Y28" s="296"/>
      <c r="Z28" s="296"/>
      <c r="AA28" s="296"/>
      <c r="AB28" s="73"/>
      <c r="AC28" s="74"/>
      <c r="AD28" s="75"/>
      <c r="AE28" s="76"/>
    </row>
    <row r="29" spans="1:31" ht="13.5" customHeight="1" thickTop="1" thickBot="1" x14ac:dyDescent="0.25">
      <c r="A29" s="283" t="s">
        <v>63</v>
      </c>
      <c r="B29" s="284"/>
      <c r="C29" s="284"/>
      <c r="D29" s="285"/>
      <c r="E29" s="276" t="s">
        <v>151</v>
      </c>
      <c r="F29" s="277">
        <v>0</v>
      </c>
      <c r="G29" s="278">
        <v>0</v>
      </c>
      <c r="H29" s="278"/>
      <c r="I29" s="278"/>
      <c r="J29" s="278">
        <v>0</v>
      </c>
      <c r="K29" s="278"/>
      <c r="L29" s="278"/>
      <c r="M29" s="279">
        <v>122128.08</v>
      </c>
      <c r="N29" s="279">
        <v>122128.08</v>
      </c>
      <c r="O29" s="279">
        <v>122128.08</v>
      </c>
      <c r="P29" s="279">
        <v>0</v>
      </c>
      <c r="Q29" s="280">
        <v>0</v>
      </c>
      <c r="R29" s="279">
        <v>0</v>
      </c>
      <c r="S29" s="281">
        <v>0</v>
      </c>
      <c r="T29" s="279">
        <v>0</v>
      </c>
      <c r="U29" s="279">
        <v>0</v>
      </c>
      <c r="V29" s="282">
        <v>0</v>
      </c>
      <c r="W29" s="22" t="s">
        <v>152</v>
      </c>
      <c r="X29" s="22"/>
      <c r="Y29" s="22"/>
      <c r="Z29" s="22"/>
      <c r="AA29" s="22"/>
      <c r="AB29" s="73"/>
      <c r="AC29" s="74"/>
      <c r="AD29" s="75"/>
      <c r="AE29" s="76"/>
    </row>
    <row r="30" spans="1:31" ht="14.25" thickTop="1" thickBot="1" x14ac:dyDescent="0.25">
      <c r="A30" s="286" t="s">
        <v>61</v>
      </c>
      <c r="B30" s="287"/>
      <c r="C30" s="287"/>
      <c r="D30" s="287"/>
      <c r="E30" s="288" t="s">
        <v>151</v>
      </c>
      <c r="F30" s="289">
        <v>0</v>
      </c>
      <c r="G30" s="290">
        <v>0</v>
      </c>
      <c r="H30" s="291"/>
      <c r="I30" s="292"/>
      <c r="J30" s="290">
        <v>0</v>
      </c>
      <c r="K30" s="291"/>
      <c r="L30" s="292"/>
      <c r="M30" s="293">
        <v>122128.08</v>
      </c>
      <c r="N30" s="293">
        <v>122128.08</v>
      </c>
      <c r="O30" s="293">
        <v>122128.08</v>
      </c>
      <c r="P30" s="293">
        <v>0</v>
      </c>
      <c r="Q30" s="293">
        <v>0</v>
      </c>
      <c r="R30" s="293">
        <v>0</v>
      </c>
      <c r="S30" s="294">
        <v>0</v>
      </c>
      <c r="T30" s="293">
        <v>0</v>
      </c>
      <c r="U30" s="293">
        <v>0</v>
      </c>
      <c r="V30" s="295">
        <v>0</v>
      </c>
      <c r="W30" s="296" t="s">
        <v>151</v>
      </c>
      <c r="X30" s="296"/>
      <c r="Y30" s="296"/>
      <c r="Z30" s="296"/>
      <c r="AA30" s="296"/>
      <c r="AB30" s="73"/>
      <c r="AC30" s="74"/>
      <c r="AD30" s="75"/>
      <c r="AE30" s="76"/>
    </row>
    <row r="31" spans="1:31" ht="13.5" customHeight="1" thickTop="1" thickBot="1" x14ac:dyDescent="0.25">
      <c r="A31" s="283" t="s">
        <v>63</v>
      </c>
      <c r="B31" s="284"/>
      <c r="C31" s="284"/>
      <c r="D31" s="285"/>
      <c r="E31" s="276" t="s">
        <v>153</v>
      </c>
      <c r="F31" s="277">
        <v>0</v>
      </c>
      <c r="G31" s="278">
        <v>0</v>
      </c>
      <c r="H31" s="278"/>
      <c r="I31" s="278"/>
      <c r="J31" s="278">
        <v>0</v>
      </c>
      <c r="K31" s="278"/>
      <c r="L31" s="278"/>
      <c r="M31" s="279">
        <v>82746.600000000006</v>
      </c>
      <c r="N31" s="279">
        <v>82746.600000000006</v>
      </c>
      <c r="O31" s="279">
        <v>82746.600000000006</v>
      </c>
      <c r="P31" s="279">
        <v>0</v>
      </c>
      <c r="Q31" s="280">
        <v>0</v>
      </c>
      <c r="R31" s="279">
        <v>0</v>
      </c>
      <c r="S31" s="281">
        <v>0</v>
      </c>
      <c r="T31" s="279">
        <v>0</v>
      </c>
      <c r="U31" s="279">
        <v>0</v>
      </c>
      <c r="V31" s="282">
        <v>0</v>
      </c>
      <c r="W31" s="22" t="s">
        <v>154</v>
      </c>
      <c r="X31" s="22"/>
      <c r="Y31" s="22"/>
      <c r="Z31" s="22"/>
      <c r="AA31" s="22"/>
      <c r="AB31" s="73"/>
      <c r="AC31" s="74"/>
      <c r="AD31" s="75"/>
      <c r="AE31" s="76"/>
    </row>
    <row r="32" spans="1:31" ht="14.25" thickTop="1" thickBot="1" x14ac:dyDescent="0.25">
      <c r="A32" s="286" t="s">
        <v>61</v>
      </c>
      <c r="B32" s="287"/>
      <c r="C32" s="287"/>
      <c r="D32" s="287"/>
      <c r="E32" s="288" t="s">
        <v>153</v>
      </c>
      <c r="F32" s="289">
        <v>0</v>
      </c>
      <c r="G32" s="290">
        <v>0</v>
      </c>
      <c r="H32" s="291"/>
      <c r="I32" s="292"/>
      <c r="J32" s="290">
        <v>0</v>
      </c>
      <c r="K32" s="291"/>
      <c r="L32" s="292"/>
      <c r="M32" s="293">
        <v>82746.600000000006</v>
      </c>
      <c r="N32" s="293">
        <v>82746.600000000006</v>
      </c>
      <c r="O32" s="293">
        <v>82746.600000000006</v>
      </c>
      <c r="P32" s="293">
        <v>0</v>
      </c>
      <c r="Q32" s="293">
        <v>0</v>
      </c>
      <c r="R32" s="293">
        <v>0</v>
      </c>
      <c r="S32" s="294">
        <v>0</v>
      </c>
      <c r="T32" s="293">
        <v>0</v>
      </c>
      <c r="U32" s="293">
        <v>0</v>
      </c>
      <c r="V32" s="295">
        <v>0</v>
      </c>
      <c r="W32" s="296" t="s">
        <v>153</v>
      </c>
      <c r="X32" s="296"/>
      <c r="Y32" s="296"/>
      <c r="Z32" s="296"/>
      <c r="AA32" s="296"/>
      <c r="AB32" s="73"/>
      <c r="AC32" s="74"/>
      <c r="AD32" s="75"/>
      <c r="AE32" s="76"/>
    </row>
    <row r="33" spans="1:31" ht="13.5" customHeight="1" thickTop="1" thickBot="1" x14ac:dyDescent="0.25">
      <c r="A33" s="283" t="s">
        <v>63</v>
      </c>
      <c r="B33" s="284"/>
      <c r="C33" s="284"/>
      <c r="D33" s="285"/>
      <c r="E33" s="276" t="s">
        <v>155</v>
      </c>
      <c r="F33" s="277">
        <v>0</v>
      </c>
      <c r="G33" s="278">
        <v>0</v>
      </c>
      <c r="H33" s="278"/>
      <c r="I33" s="278"/>
      <c r="J33" s="278">
        <v>0</v>
      </c>
      <c r="K33" s="278"/>
      <c r="L33" s="278"/>
      <c r="M33" s="279">
        <v>4320</v>
      </c>
      <c r="N33" s="279">
        <v>4320</v>
      </c>
      <c r="O33" s="279">
        <v>4320</v>
      </c>
      <c r="P33" s="279">
        <v>0</v>
      </c>
      <c r="Q33" s="280">
        <v>0</v>
      </c>
      <c r="R33" s="279">
        <v>0</v>
      </c>
      <c r="S33" s="281">
        <v>0</v>
      </c>
      <c r="T33" s="279">
        <v>0</v>
      </c>
      <c r="U33" s="279">
        <v>0</v>
      </c>
      <c r="V33" s="282">
        <v>0</v>
      </c>
      <c r="W33" s="22" t="s">
        <v>156</v>
      </c>
      <c r="X33" s="22"/>
      <c r="Y33" s="22"/>
      <c r="Z33" s="22"/>
      <c r="AA33" s="22"/>
      <c r="AB33" s="73"/>
      <c r="AC33" s="74"/>
      <c r="AD33" s="75"/>
      <c r="AE33" s="76"/>
    </row>
    <row r="34" spans="1:31" ht="14.25" thickTop="1" thickBot="1" x14ac:dyDescent="0.25">
      <c r="A34" s="286" t="s">
        <v>61</v>
      </c>
      <c r="B34" s="287"/>
      <c r="C34" s="287"/>
      <c r="D34" s="287"/>
      <c r="E34" s="288" t="s">
        <v>155</v>
      </c>
      <c r="F34" s="289">
        <v>0</v>
      </c>
      <c r="G34" s="290">
        <v>0</v>
      </c>
      <c r="H34" s="291"/>
      <c r="I34" s="292"/>
      <c r="J34" s="290">
        <v>0</v>
      </c>
      <c r="K34" s="291"/>
      <c r="L34" s="292"/>
      <c r="M34" s="293">
        <v>4320</v>
      </c>
      <c r="N34" s="293">
        <v>4320</v>
      </c>
      <c r="O34" s="293">
        <v>4320</v>
      </c>
      <c r="P34" s="293">
        <v>0</v>
      </c>
      <c r="Q34" s="293">
        <v>0</v>
      </c>
      <c r="R34" s="293">
        <v>0</v>
      </c>
      <c r="S34" s="294">
        <v>0</v>
      </c>
      <c r="T34" s="293">
        <v>0</v>
      </c>
      <c r="U34" s="293">
        <v>0</v>
      </c>
      <c r="V34" s="295">
        <v>0</v>
      </c>
      <c r="W34" s="296" t="s">
        <v>155</v>
      </c>
      <c r="X34" s="296"/>
      <c r="Y34" s="296"/>
      <c r="Z34" s="296"/>
      <c r="AA34" s="296"/>
      <c r="AB34" s="73"/>
      <c r="AC34" s="74"/>
      <c r="AD34" s="75"/>
      <c r="AE34" s="76"/>
    </row>
    <row r="35" spans="1:31" ht="13.5" customHeight="1" thickTop="1" thickBot="1" x14ac:dyDescent="0.25">
      <c r="A35" s="283" t="s">
        <v>63</v>
      </c>
      <c r="B35" s="284"/>
      <c r="C35" s="284"/>
      <c r="D35" s="285"/>
      <c r="E35" s="276" t="s">
        <v>157</v>
      </c>
      <c r="F35" s="277">
        <v>0</v>
      </c>
      <c r="G35" s="278">
        <v>0</v>
      </c>
      <c r="H35" s="278"/>
      <c r="I35" s="278"/>
      <c r="J35" s="278">
        <v>0</v>
      </c>
      <c r="K35" s="278"/>
      <c r="L35" s="278"/>
      <c r="M35" s="279">
        <v>16882.2</v>
      </c>
      <c r="N35" s="279">
        <v>16882.2</v>
      </c>
      <c r="O35" s="279">
        <v>16882.2</v>
      </c>
      <c r="P35" s="279">
        <v>0</v>
      </c>
      <c r="Q35" s="280">
        <v>0</v>
      </c>
      <c r="R35" s="279">
        <v>0</v>
      </c>
      <c r="S35" s="281">
        <v>0</v>
      </c>
      <c r="T35" s="279">
        <v>0</v>
      </c>
      <c r="U35" s="279">
        <v>0</v>
      </c>
      <c r="V35" s="282">
        <v>0</v>
      </c>
      <c r="W35" s="22" t="s">
        <v>158</v>
      </c>
      <c r="X35" s="22"/>
      <c r="Y35" s="22"/>
      <c r="Z35" s="22"/>
      <c r="AA35" s="22"/>
      <c r="AB35" s="73"/>
      <c r="AC35" s="74"/>
      <c r="AD35" s="75"/>
      <c r="AE35" s="76"/>
    </row>
    <row r="36" spans="1:31" ht="14.25" thickTop="1" thickBot="1" x14ac:dyDescent="0.25">
      <c r="A36" s="286" t="s">
        <v>61</v>
      </c>
      <c r="B36" s="287"/>
      <c r="C36" s="287"/>
      <c r="D36" s="287"/>
      <c r="E36" s="288" t="s">
        <v>157</v>
      </c>
      <c r="F36" s="289">
        <v>0</v>
      </c>
      <c r="G36" s="290">
        <v>0</v>
      </c>
      <c r="H36" s="291"/>
      <c r="I36" s="292"/>
      <c r="J36" s="290">
        <v>0</v>
      </c>
      <c r="K36" s="291"/>
      <c r="L36" s="292"/>
      <c r="M36" s="293">
        <v>16882.2</v>
      </c>
      <c r="N36" s="293">
        <v>16882.2</v>
      </c>
      <c r="O36" s="293">
        <v>16882.2</v>
      </c>
      <c r="P36" s="293">
        <v>0</v>
      </c>
      <c r="Q36" s="293">
        <v>0</v>
      </c>
      <c r="R36" s="293">
        <v>0</v>
      </c>
      <c r="S36" s="294">
        <v>0</v>
      </c>
      <c r="T36" s="293">
        <v>0</v>
      </c>
      <c r="U36" s="293">
        <v>0</v>
      </c>
      <c r="V36" s="295">
        <v>0</v>
      </c>
      <c r="W36" s="296" t="s">
        <v>157</v>
      </c>
      <c r="X36" s="296"/>
      <c r="Y36" s="296"/>
      <c r="Z36" s="296"/>
      <c r="AA36" s="296"/>
      <c r="AB36" s="73"/>
      <c r="AC36" s="74"/>
      <c r="AD36" s="75"/>
      <c r="AE36" s="76"/>
    </row>
    <row r="37" spans="1:31" ht="13.5" customHeight="1" thickTop="1" thickBot="1" x14ac:dyDescent="0.25">
      <c r="A37" s="283" t="s">
        <v>63</v>
      </c>
      <c r="B37" s="284"/>
      <c r="C37" s="284"/>
      <c r="D37" s="285"/>
      <c r="E37" s="276" t="s">
        <v>159</v>
      </c>
      <c r="F37" s="277">
        <v>0</v>
      </c>
      <c r="G37" s="278">
        <v>0</v>
      </c>
      <c r="H37" s="278"/>
      <c r="I37" s="278"/>
      <c r="J37" s="278">
        <v>0</v>
      </c>
      <c r="K37" s="278"/>
      <c r="L37" s="278"/>
      <c r="M37" s="279">
        <v>108657</v>
      </c>
      <c r="N37" s="279">
        <v>108657</v>
      </c>
      <c r="O37" s="279">
        <v>108657</v>
      </c>
      <c r="P37" s="279">
        <v>0</v>
      </c>
      <c r="Q37" s="280">
        <v>0</v>
      </c>
      <c r="R37" s="279">
        <v>0</v>
      </c>
      <c r="S37" s="281">
        <v>0</v>
      </c>
      <c r="T37" s="279">
        <v>0</v>
      </c>
      <c r="U37" s="279">
        <v>0</v>
      </c>
      <c r="V37" s="282">
        <v>0</v>
      </c>
      <c r="W37" s="22" t="s">
        <v>160</v>
      </c>
      <c r="X37" s="22"/>
      <c r="Y37" s="22"/>
      <c r="Z37" s="22"/>
      <c r="AA37" s="22"/>
      <c r="AB37" s="73"/>
      <c r="AC37" s="74"/>
      <c r="AD37" s="75"/>
      <c r="AE37" s="76"/>
    </row>
    <row r="38" spans="1:31" ht="14.25" thickTop="1" thickBot="1" x14ac:dyDescent="0.25">
      <c r="A38" s="286" t="s">
        <v>61</v>
      </c>
      <c r="B38" s="287"/>
      <c r="C38" s="287"/>
      <c r="D38" s="287"/>
      <c r="E38" s="288" t="s">
        <v>159</v>
      </c>
      <c r="F38" s="289">
        <v>0</v>
      </c>
      <c r="G38" s="290">
        <v>0</v>
      </c>
      <c r="H38" s="291"/>
      <c r="I38" s="292"/>
      <c r="J38" s="290">
        <v>0</v>
      </c>
      <c r="K38" s="291"/>
      <c r="L38" s="292"/>
      <c r="M38" s="293">
        <v>108657</v>
      </c>
      <c r="N38" s="293">
        <v>108657</v>
      </c>
      <c r="O38" s="293">
        <v>108657</v>
      </c>
      <c r="P38" s="293">
        <v>0</v>
      </c>
      <c r="Q38" s="293">
        <v>0</v>
      </c>
      <c r="R38" s="293">
        <v>0</v>
      </c>
      <c r="S38" s="294">
        <v>0</v>
      </c>
      <c r="T38" s="293">
        <v>0</v>
      </c>
      <c r="U38" s="293">
        <v>0</v>
      </c>
      <c r="V38" s="295">
        <v>0</v>
      </c>
      <c r="W38" s="296" t="s">
        <v>159</v>
      </c>
      <c r="X38" s="296"/>
      <c r="Y38" s="296"/>
      <c r="Z38" s="296"/>
      <c r="AA38" s="296"/>
      <c r="AB38" s="73"/>
      <c r="AC38" s="74"/>
      <c r="AD38" s="75"/>
      <c r="AE38" s="76"/>
    </row>
    <row r="39" spans="1:31" ht="13.5" customHeight="1" thickTop="1" x14ac:dyDescent="0.2">
      <c r="A39" s="283" t="s">
        <v>63</v>
      </c>
      <c r="B39" s="284"/>
      <c r="C39" s="284"/>
      <c r="D39" s="285"/>
      <c r="E39" s="276" t="s">
        <v>161</v>
      </c>
      <c r="F39" s="277">
        <v>0</v>
      </c>
      <c r="G39" s="278">
        <v>0</v>
      </c>
      <c r="H39" s="278"/>
      <c r="I39" s="278"/>
      <c r="J39" s="278">
        <v>0</v>
      </c>
      <c r="K39" s="278"/>
      <c r="L39" s="278"/>
      <c r="M39" s="279">
        <v>3391623.39</v>
      </c>
      <c r="N39" s="279">
        <v>3391623.39</v>
      </c>
      <c r="O39" s="279">
        <v>3391623.39</v>
      </c>
      <c r="P39" s="279">
        <v>0</v>
      </c>
      <c r="Q39" s="280">
        <v>0</v>
      </c>
      <c r="R39" s="279">
        <v>0</v>
      </c>
      <c r="S39" s="281">
        <v>0</v>
      </c>
      <c r="T39" s="279">
        <v>0</v>
      </c>
      <c r="U39" s="279">
        <v>0</v>
      </c>
      <c r="V39" s="282">
        <v>0</v>
      </c>
      <c r="W39" s="22" t="s">
        <v>162</v>
      </c>
      <c r="X39" s="22"/>
      <c r="Y39" s="22"/>
      <c r="Z39" s="22"/>
      <c r="AA39" s="22"/>
      <c r="AB39" s="73"/>
      <c r="AC39" s="74"/>
      <c r="AD39" s="75"/>
      <c r="AE39" s="76"/>
    </row>
    <row r="40" spans="1:31" ht="12.75" customHeight="1" thickBot="1" x14ac:dyDescent="0.25">
      <c r="A40" s="283" t="s">
        <v>77</v>
      </c>
      <c r="B40" s="284"/>
      <c r="C40" s="284"/>
      <c r="D40" s="285"/>
      <c r="E40" s="276" t="s">
        <v>161</v>
      </c>
      <c r="F40" s="277">
        <v>0</v>
      </c>
      <c r="G40" s="278">
        <v>0</v>
      </c>
      <c r="H40" s="278"/>
      <c r="I40" s="278"/>
      <c r="J40" s="278">
        <v>0</v>
      </c>
      <c r="K40" s="278"/>
      <c r="L40" s="278"/>
      <c r="M40" s="279">
        <v>259989.73</v>
      </c>
      <c r="N40" s="279">
        <v>259989.73</v>
      </c>
      <c r="O40" s="279">
        <v>259989.73</v>
      </c>
      <c r="P40" s="279">
        <v>0</v>
      </c>
      <c r="Q40" s="280">
        <v>0</v>
      </c>
      <c r="R40" s="279">
        <v>0</v>
      </c>
      <c r="S40" s="281">
        <v>0</v>
      </c>
      <c r="T40" s="279">
        <v>0</v>
      </c>
      <c r="U40" s="279">
        <v>0</v>
      </c>
      <c r="V40" s="282">
        <v>0</v>
      </c>
      <c r="W40" s="22" t="s">
        <v>163</v>
      </c>
      <c r="X40" s="22"/>
      <c r="Y40" s="22"/>
      <c r="Z40" s="22"/>
      <c r="AA40" s="22"/>
      <c r="AB40" s="73"/>
      <c r="AC40" s="74"/>
      <c r="AD40" s="75"/>
      <c r="AE40" s="76"/>
    </row>
    <row r="41" spans="1:31" ht="14.25" thickTop="1" thickBot="1" x14ac:dyDescent="0.25">
      <c r="A41" s="286" t="s">
        <v>61</v>
      </c>
      <c r="B41" s="287"/>
      <c r="C41" s="287"/>
      <c r="D41" s="287"/>
      <c r="E41" s="288" t="s">
        <v>161</v>
      </c>
      <c r="F41" s="289">
        <v>0</v>
      </c>
      <c r="G41" s="290">
        <v>0</v>
      </c>
      <c r="H41" s="291"/>
      <c r="I41" s="292"/>
      <c r="J41" s="290">
        <v>0</v>
      </c>
      <c r="K41" s="291"/>
      <c r="L41" s="292"/>
      <c r="M41" s="293">
        <v>3651613.12</v>
      </c>
      <c r="N41" s="293">
        <v>3651613.12</v>
      </c>
      <c r="O41" s="293">
        <v>3651613.12</v>
      </c>
      <c r="P41" s="293">
        <v>0</v>
      </c>
      <c r="Q41" s="293">
        <v>0</v>
      </c>
      <c r="R41" s="293">
        <v>0</v>
      </c>
      <c r="S41" s="294">
        <v>0</v>
      </c>
      <c r="T41" s="293">
        <v>0</v>
      </c>
      <c r="U41" s="293">
        <v>0</v>
      </c>
      <c r="V41" s="295">
        <v>0</v>
      </c>
      <c r="W41" s="296" t="s">
        <v>161</v>
      </c>
      <c r="X41" s="296"/>
      <c r="Y41" s="296"/>
      <c r="Z41" s="296"/>
      <c r="AA41" s="296"/>
      <c r="AB41" s="73"/>
      <c r="AC41" s="74"/>
      <c r="AD41" s="75"/>
      <c r="AE41" s="76"/>
    </row>
    <row r="42" spans="1:31" ht="13.5" customHeight="1" thickTop="1" thickBot="1" x14ac:dyDescent="0.25">
      <c r="A42" s="283" t="s">
        <v>63</v>
      </c>
      <c r="B42" s="284"/>
      <c r="C42" s="284"/>
      <c r="D42" s="285"/>
      <c r="E42" s="276" t="s">
        <v>164</v>
      </c>
      <c r="F42" s="277">
        <v>0</v>
      </c>
      <c r="G42" s="278">
        <v>0</v>
      </c>
      <c r="H42" s="278"/>
      <c r="I42" s="278"/>
      <c r="J42" s="278">
        <v>0</v>
      </c>
      <c r="K42" s="278"/>
      <c r="L42" s="278"/>
      <c r="M42" s="279">
        <v>2820</v>
      </c>
      <c r="N42" s="279">
        <v>2820</v>
      </c>
      <c r="O42" s="279">
        <v>2820</v>
      </c>
      <c r="P42" s="279">
        <v>0</v>
      </c>
      <c r="Q42" s="280">
        <v>0</v>
      </c>
      <c r="R42" s="279">
        <v>0</v>
      </c>
      <c r="S42" s="281">
        <v>0</v>
      </c>
      <c r="T42" s="279">
        <v>0</v>
      </c>
      <c r="U42" s="279">
        <v>0</v>
      </c>
      <c r="V42" s="282">
        <v>0</v>
      </c>
      <c r="W42" s="22" t="s">
        <v>165</v>
      </c>
      <c r="X42" s="22"/>
      <c r="Y42" s="22"/>
      <c r="Z42" s="22"/>
      <c r="AA42" s="22"/>
      <c r="AB42" s="73"/>
      <c r="AC42" s="74"/>
      <c r="AD42" s="75"/>
      <c r="AE42" s="76"/>
    </row>
    <row r="43" spans="1:31" ht="14.25" thickTop="1" thickBot="1" x14ac:dyDescent="0.25">
      <c r="A43" s="286" t="s">
        <v>61</v>
      </c>
      <c r="B43" s="287"/>
      <c r="C43" s="287"/>
      <c r="D43" s="287"/>
      <c r="E43" s="288" t="s">
        <v>164</v>
      </c>
      <c r="F43" s="289">
        <v>0</v>
      </c>
      <c r="G43" s="290">
        <v>0</v>
      </c>
      <c r="H43" s="291"/>
      <c r="I43" s="292"/>
      <c r="J43" s="290">
        <v>0</v>
      </c>
      <c r="K43" s="291"/>
      <c r="L43" s="292"/>
      <c r="M43" s="293">
        <v>2820</v>
      </c>
      <c r="N43" s="293">
        <v>2820</v>
      </c>
      <c r="O43" s="293">
        <v>2820</v>
      </c>
      <c r="P43" s="293">
        <v>0</v>
      </c>
      <c r="Q43" s="293">
        <v>0</v>
      </c>
      <c r="R43" s="293">
        <v>0</v>
      </c>
      <c r="S43" s="294">
        <v>0</v>
      </c>
      <c r="T43" s="293">
        <v>0</v>
      </c>
      <c r="U43" s="293">
        <v>0</v>
      </c>
      <c r="V43" s="295">
        <v>0</v>
      </c>
      <c r="W43" s="296" t="s">
        <v>164</v>
      </c>
      <c r="X43" s="296"/>
      <c r="Y43" s="296"/>
      <c r="Z43" s="296"/>
      <c r="AA43" s="296"/>
      <c r="AB43" s="73"/>
      <c r="AC43" s="74"/>
      <c r="AD43" s="75"/>
      <c r="AE43" s="76"/>
    </row>
    <row r="44" spans="1:31" ht="13.5" customHeight="1" thickTop="1" thickBot="1" x14ac:dyDescent="0.25">
      <c r="A44" s="283" t="s">
        <v>63</v>
      </c>
      <c r="B44" s="284"/>
      <c r="C44" s="284"/>
      <c r="D44" s="285"/>
      <c r="E44" s="276" t="s">
        <v>166</v>
      </c>
      <c r="F44" s="277">
        <v>0</v>
      </c>
      <c r="G44" s="278">
        <v>0</v>
      </c>
      <c r="H44" s="278"/>
      <c r="I44" s="278"/>
      <c r="J44" s="278">
        <v>0</v>
      </c>
      <c r="K44" s="278"/>
      <c r="L44" s="278"/>
      <c r="M44" s="279">
        <v>494616.54</v>
      </c>
      <c r="N44" s="279">
        <v>494616.54</v>
      </c>
      <c r="O44" s="279">
        <v>494616.54</v>
      </c>
      <c r="P44" s="279">
        <v>0</v>
      </c>
      <c r="Q44" s="280">
        <v>0</v>
      </c>
      <c r="R44" s="279">
        <v>0</v>
      </c>
      <c r="S44" s="281">
        <v>0</v>
      </c>
      <c r="T44" s="279">
        <v>0</v>
      </c>
      <c r="U44" s="279">
        <v>0</v>
      </c>
      <c r="V44" s="282">
        <v>0</v>
      </c>
      <c r="W44" s="22" t="s">
        <v>167</v>
      </c>
      <c r="X44" s="22"/>
      <c r="Y44" s="22"/>
      <c r="Z44" s="22"/>
      <c r="AA44" s="22"/>
      <c r="AB44" s="73"/>
      <c r="AC44" s="74"/>
      <c r="AD44" s="75"/>
      <c r="AE44" s="76"/>
    </row>
    <row r="45" spans="1:31" ht="14.25" thickTop="1" thickBot="1" x14ac:dyDescent="0.25">
      <c r="A45" s="286" t="s">
        <v>61</v>
      </c>
      <c r="B45" s="287"/>
      <c r="C45" s="287"/>
      <c r="D45" s="287"/>
      <c r="E45" s="288" t="s">
        <v>166</v>
      </c>
      <c r="F45" s="289">
        <v>0</v>
      </c>
      <c r="G45" s="290">
        <v>0</v>
      </c>
      <c r="H45" s="291"/>
      <c r="I45" s="292"/>
      <c r="J45" s="290">
        <v>0</v>
      </c>
      <c r="K45" s="291"/>
      <c r="L45" s="292"/>
      <c r="M45" s="293">
        <v>494616.54</v>
      </c>
      <c r="N45" s="293">
        <v>494616.54</v>
      </c>
      <c r="O45" s="293">
        <v>494616.54</v>
      </c>
      <c r="P45" s="293">
        <v>0</v>
      </c>
      <c r="Q45" s="293">
        <v>0</v>
      </c>
      <c r="R45" s="293">
        <v>0</v>
      </c>
      <c r="S45" s="294">
        <v>0</v>
      </c>
      <c r="T45" s="293">
        <v>0</v>
      </c>
      <c r="U45" s="293">
        <v>0</v>
      </c>
      <c r="V45" s="295">
        <v>0</v>
      </c>
      <c r="W45" s="296" t="s">
        <v>166</v>
      </c>
      <c r="X45" s="296"/>
      <c r="Y45" s="296"/>
      <c r="Z45" s="296"/>
      <c r="AA45" s="296"/>
      <c r="AB45" s="73"/>
      <c r="AC45" s="74"/>
      <c r="AD45" s="75"/>
      <c r="AE45" s="76"/>
    </row>
    <row r="46" spans="1:31" ht="13.5" customHeight="1" thickTop="1" thickBot="1" x14ac:dyDescent="0.25">
      <c r="A46" s="283" t="s">
        <v>63</v>
      </c>
      <c r="B46" s="284"/>
      <c r="C46" s="284"/>
      <c r="D46" s="285"/>
      <c r="E46" s="276" t="s">
        <v>168</v>
      </c>
      <c r="F46" s="277">
        <v>0</v>
      </c>
      <c r="G46" s="278">
        <v>0</v>
      </c>
      <c r="H46" s="278"/>
      <c r="I46" s="278"/>
      <c r="J46" s="278">
        <v>0</v>
      </c>
      <c r="K46" s="278"/>
      <c r="L46" s="278"/>
      <c r="M46" s="279">
        <v>26580</v>
      </c>
      <c r="N46" s="279">
        <v>26580</v>
      </c>
      <c r="O46" s="279">
        <v>26580</v>
      </c>
      <c r="P46" s="279">
        <v>0</v>
      </c>
      <c r="Q46" s="280">
        <v>0</v>
      </c>
      <c r="R46" s="279">
        <v>0</v>
      </c>
      <c r="S46" s="281">
        <v>0</v>
      </c>
      <c r="T46" s="279">
        <v>0</v>
      </c>
      <c r="U46" s="279">
        <v>0</v>
      </c>
      <c r="V46" s="282">
        <v>0</v>
      </c>
      <c r="W46" s="22" t="s">
        <v>169</v>
      </c>
      <c r="X46" s="22"/>
      <c r="Y46" s="22"/>
      <c r="Z46" s="22"/>
      <c r="AA46" s="22"/>
      <c r="AB46" s="73"/>
      <c r="AC46" s="74"/>
      <c r="AD46" s="75"/>
      <c r="AE46" s="76"/>
    </row>
    <row r="47" spans="1:31" ht="14.25" thickTop="1" thickBot="1" x14ac:dyDescent="0.25">
      <c r="A47" s="286" t="s">
        <v>61</v>
      </c>
      <c r="B47" s="287"/>
      <c r="C47" s="287"/>
      <c r="D47" s="287"/>
      <c r="E47" s="288" t="s">
        <v>168</v>
      </c>
      <c r="F47" s="289">
        <v>0</v>
      </c>
      <c r="G47" s="290">
        <v>0</v>
      </c>
      <c r="H47" s="291"/>
      <c r="I47" s="292"/>
      <c r="J47" s="290">
        <v>0</v>
      </c>
      <c r="K47" s="291"/>
      <c r="L47" s="292"/>
      <c r="M47" s="293">
        <v>26580</v>
      </c>
      <c r="N47" s="293">
        <v>26580</v>
      </c>
      <c r="O47" s="293">
        <v>26580</v>
      </c>
      <c r="P47" s="293">
        <v>0</v>
      </c>
      <c r="Q47" s="293">
        <v>0</v>
      </c>
      <c r="R47" s="293">
        <v>0</v>
      </c>
      <c r="S47" s="294">
        <v>0</v>
      </c>
      <c r="T47" s="293">
        <v>0</v>
      </c>
      <c r="U47" s="293">
        <v>0</v>
      </c>
      <c r="V47" s="295">
        <v>0</v>
      </c>
      <c r="W47" s="296" t="s">
        <v>168</v>
      </c>
      <c r="X47" s="296"/>
      <c r="Y47" s="296"/>
      <c r="Z47" s="296"/>
      <c r="AA47" s="296"/>
      <c r="AB47" s="73"/>
      <c r="AC47" s="74"/>
      <c r="AD47" s="75"/>
      <c r="AE47" s="76"/>
    </row>
    <row r="48" spans="1:31" ht="13.5" customHeight="1" thickTop="1" x14ac:dyDescent="0.2">
      <c r="A48" s="283" t="s">
        <v>63</v>
      </c>
      <c r="B48" s="284"/>
      <c r="C48" s="284"/>
      <c r="D48" s="285"/>
      <c r="E48" s="276" t="s">
        <v>170</v>
      </c>
      <c r="F48" s="277">
        <v>0</v>
      </c>
      <c r="G48" s="278">
        <v>0</v>
      </c>
      <c r="H48" s="278"/>
      <c r="I48" s="278"/>
      <c r="J48" s="278">
        <v>0</v>
      </c>
      <c r="K48" s="278"/>
      <c r="L48" s="278"/>
      <c r="M48" s="279">
        <v>34707.17</v>
      </c>
      <c r="N48" s="279">
        <v>34707.17</v>
      </c>
      <c r="O48" s="279">
        <v>34707.17</v>
      </c>
      <c r="P48" s="279">
        <v>0</v>
      </c>
      <c r="Q48" s="280">
        <v>0</v>
      </c>
      <c r="R48" s="279">
        <v>0</v>
      </c>
      <c r="S48" s="281">
        <v>0</v>
      </c>
      <c r="T48" s="279">
        <v>0</v>
      </c>
      <c r="U48" s="279">
        <v>0</v>
      </c>
      <c r="V48" s="282">
        <v>0</v>
      </c>
      <c r="W48" s="22" t="s">
        <v>171</v>
      </c>
      <c r="X48" s="22"/>
      <c r="Y48" s="22"/>
      <c r="Z48" s="22"/>
      <c r="AA48" s="22"/>
      <c r="AB48" s="73"/>
      <c r="AC48" s="74"/>
      <c r="AD48" s="75"/>
      <c r="AE48" s="76"/>
    </row>
    <row r="49" spans="1:31" ht="12.75" customHeight="1" thickBot="1" x14ac:dyDescent="0.25">
      <c r="A49" s="283" t="s">
        <v>82</v>
      </c>
      <c r="B49" s="284"/>
      <c r="C49" s="284"/>
      <c r="D49" s="285"/>
      <c r="E49" s="276" t="s">
        <v>170</v>
      </c>
      <c r="F49" s="277">
        <v>0</v>
      </c>
      <c r="G49" s="278">
        <v>0</v>
      </c>
      <c r="H49" s="278"/>
      <c r="I49" s="278"/>
      <c r="J49" s="278">
        <v>0</v>
      </c>
      <c r="K49" s="278"/>
      <c r="L49" s="278"/>
      <c r="M49" s="279">
        <v>14850</v>
      </c>
      <c r="N49" s="279">
        <v>14850</v>
      </c>
      <c r="O49" s="279">
        <v>14850</v>
      </c>
      <c r="P49" s="279">
        <v>0</v>
      </c>
      <c r="Q49" s="280">
        <v>0</v>
      </c>
      <c r="R49" s="279">
        <v>0</v>
      </c>
      <c r="S49" s="281">
        <v>0</v>
      </c>
      <c r="T49" s="279">
        <v>0</v>
      </c>
      <c r="U49" s="279">
        <v>0</v>
      </c>
      <c r="V49" s="282">
        <v>0</v>
      </c>
      <c r="W49" s="22" t="s">
        <v>172</v>
      </c>
      <c r="X49" s="22"/>
      <c r="Y49" s="22"/>
      <c r="Z49" s="22"/>
      <c r="AA49" s="22"/>
      <c r="AB49" s="73"/>
      <c r="AC49" s="74"/>
      <c r="AD49" s="75"/>
      <c r="AE49" s="76"/>
    </row>
    <row r="50" spans="1:31" ht="14.25" thickTop="1" thickBot="1" x14ac:dyDescent="0.25">
      <c r="A50" s="286" t="s">
        <v>61</v>
      </c>
      <c r="B50" s="287"/>
      <c r="C50" s="287"/>
      <c r="D50" s="287"/>
      <c r="E50" s="288" t="s">
        <v>170</v>
      </c>
      <c r="F50" s="289">
        <v>0</v>
      </c>
      <c r="G50" s="290">
        <v>0</v>
      </c>
      <c r="H50" s="291"/>
      <c r="I50" s="292"/>
      <c r="J50" s="290">
        <v>0</v>
      </c>
      <c r="K50" s="291"/>
      <c r="L50" s="292"/>
      <c r="M50" s="293">
        <v>49557.17</v>
      </c>
      <c r="N50" s="293">
        <v>49557.17</v>
      </c>
      <c r="O50" s="293">
        <v>49557.17</v>
      </c>
      <c r="P50" s="293">
        <v>0</v>
      </c>
      <c r="Q50" s="293">
        <v>0</v>
      </c>
      <c r="R50" s="293">
        <v>0</v>
      </c>
      <c r="S50" s="294">
        <v>0</v>
      </c>
      <c r="T50" s="293">
        <v>0</v>
      </c>
      <c r="U50" s="293">
        <v>0</v>
      </c>
      <c r="V50" s="295">
        <v>0</v>
      </c>
      <c r="W50" s="296" t="s">
        <v>170</v>
      </c>
      <c r="X50" s="296"/>
      <c r="Y50" s="296"/>
      <c r="Z50" s="296"/>
      <c r="AA50" s="296"/>
      <c r="AB50" s="73"/>
      <c r="AC50" s="74"/>
      <c r="AD50" s="75"/>
      <c r="AE50" s="76"/>
    </row>
    <row r="51" spans="1:31" ht="13.5" customHeight="1" thickTop="1" thickBot="1" x14ac:dyDescent="0.25">
      <c r="A51" s="283" t="s">
        <v>63</v>
      </c>
      <c r="B51" s="284"/>
      <c r="C51" s="284"/>
      <c r="D51" s="285"/>
      <c r="E51" s="276" t="s">
        <v>173</v>
      </c>
      <c r="F51" s="277">
        <v>0</v>
      </c>
      <c r="G51" s="278">
        <v>0</v>
      </c>
      <c r="H51" s="278"/>
      <c r="I51" s="278"/>
      <c r="J51" s="278">
        <v>0</v>
      </c>
      <c r="K51" s="278"/>
      <c r="L51" s="278"/>
      <c r="M51" s="279">
        <v>31492.6</v>
      </c>
      <c r="N51" s="279">
        <v>31492.6</v>
      </c>
      <c r="O51" s="279">
        <v>31492.6</v>
      </c>
      <c r="P51" s="279">
        <v>0</v>
      </c>
      <c r="Q51" s="280">
        <v>0</v>
      </c>
      <c r="R51" s="279">
        <v>0</v>
      </c>
      <c r="S51" s="281">
        <v>0</v>
      </c>
      <c r="T51" s="279">
        <v>0</v>
      </c>
      <c r="U51" s="279">
        <v>0</v>
      </c>
      <c r="V51" s="282">
        <v>0</v>
      </c>
      <c r="W51" s="22" t="s">
        <v>174</v>
      </c>
      <c r="X51" s="22"/>
      <c r="Y51" s="22"/>
      <c r="Z51" s="22"/>
      <c r="AA51" s="22"/>
      <c r="AB51" s="73"/>
      <c r="AC51" s="74"/>
      <c r="AD51" s="75"/>
      <c r="AE51" s="76"/>
    </row>
    <row r="52" spans="1:31" ht="14.25" thickTop="1" thickBot="1" x14ac:dyDescent="0.25">
      <c r="A52" s="286" t="s">
        <v>61</v>
      </c>
      <c r="B52" s="287"/>
      <c r="C52" s="287"/>
      <c r="D52" s="287"/>
      <c r="E52" s="288" t="s">
        <v>173</v>
      </c>
      <c r="F52" s="289">
        <v>0</v>
      </c>
      <c r="G52" s="290">
        <v>0</v>
      </c>
      <c r="H52" s="291"/>
      <c r="I52" s="292"/>
      <c r="J52" s="290">
        <v>0</v>
      </c>
      <c r="K52" s="291"/>
      <c r="L52" s="292"/>
      <c r="M52" s="293">
        <v>31492.6</v>
      </c>
      <c r="N52" s="293">
        <v>31492.6</v>
      </c>
      <c r="O52" s="293">
        <v>31492.6</v>
      </c>
      <c r="P52" s="293">
        <v>0</v>
      </c>
      <c r="Q52" s="293">
        <v>0</v>
      </c>
      <c r="R52" s="293">
        <v>0</v>
      </c>
      <c r="S52" s="294">
        <v>0</v>
      </c>
      <c r="T52" s="293">
        <v>0</v>
      </c>
      <c r="U52" s="293">
        <v>0</v>
      </c>
      <c r="V52" s="295">
        <v>0</v>
      </c>
      <c r="W52" s="296" t="s">
        <v>173</v>
      </c>
      <c r="X52" s="296"/>
      <c r="Y52" s="296"/>
      <c r="Z52" s="296"/>
      <c r="AA52" s="296"/>
      <c r="AB52" s="73"/>
      <c r="AC52" s="74"/>
      <c r="AD52" s="75"/>
      <c r="AE52" s="76"/>
    </row>
    <row r="53" spans="1:31" ht="13.5" customHeight="1" thickTop="1" thickBot="1" x14ac:dyDescent="0.25">
      <c r="A53" s="283" t="s">
        <v>57</v>
      </c>
      <c r="B53" s="284"/>
      <c r="C53" s="284"/>
      <c r="D53" s="285"/>
      <c r="E53" s="276" t="s">
        <v>175</v>
      </c>
      <c r="F53" s="277">
        <v>0</v>
      </c>
      <c r="G53" s="278">
        <v>0</v>
      </c>
      <c r="H53" s="278"/>
      <c r="I53" s="278"/>
      <c r="J53" s="278">
        <v>0</v>
      </c>
      <c r="K53" s="278"/>
      <c r="L53" s="278"/>
      <c r="M53" s="279">
        <v>81183.12</v>
      </c>
      <c r="N53" s="279">
        <v>79129.119999999995</v>
      </c>
      <c r="O53" s="279">
        <v>81183.12</v>
      </c>
      <c r="P53" s="279">
        <v>9305</v>
      </c>
      <c r="Q53" s="280">
        <v>0</v>
      </c>
      <c r="R53" s="279">
        <v>0</v>
      </c>
      <c r="S53" s="281">
        <v>0</v>
      </c>
      <c r="T53" s="279">
        <v>0</v>
      </c>
      <c r="U53" s="279">
        <v>0</v>
      </c>
      <c r="V53" s="282">
        <v>0</v>
      </c>
      <c r="W53" s="22" t="s">
        <v>176</v>
      </c>
      <c r="X53" s="22"/>
      <c r="Y53" s="22"/>
      <c r="Z53" s="22"/>
      <c r="AA53" s="22"/>
      <c r="AB53" s="73"/>
      <c r="AC53" s="74"/>
      <c r="AD53" s="75"/>
      <c r="AE53" s="76"/>
    </row>
    <row r="54" spans="1:31" ht="14.25" thickTop="1" thickBot="1" x14ac:dyDescent="0.25">
      <c r="A54" s="286" t="s">
        <v>61</v>
      </c>
      <c r="B54" s="287"/>
      <c r="C54" s="287"/>
      <c r="D54" s="287"/>
      <c r="E54" s="288" t="s">
        <v>175</v>
      </c>
      <c r="F54" s="289">
        <v>0</v>
      </c>
      <c r="G54" s="290">
        <v>0</v>
      </c>
      <c r="H54" s="291"/>
      <c r="I54" s="292"/>
      <c r="J54" s="290">
        <v>0</v>
      </c>
      <c r="K54" s="291"/>
      <c r="L54" s="292"/>
      <c r="M54" s="293">
        <v>81183.12</v>
      </c>
      <c r="N54" s="293">
        <v>79129.119999999995</v>
      </c>
      <c r="O54" s="293">
        <v>81183.12</v>
      </c>
      <c r="P54" s="293">
        <v>9305</v>
      </c>
      <c r="Q54" s="293">
        <v>0</v>
      </c>
      <c r="R54" s="293">
        <v>0</v>
      </c>
      <c r="S54" s="294">
        <v>0</v>
      </c>
      <c r="T54" s="293">
        <v>0</v>
      </c>
      <c r="U54" s="293">
        <v>0</v>
      </c>
      <c r="V54" s="295">
        <v>0</v>
      </c>
      <c r="W54" s="296" t="s">
        <v>175</v>
      </c>
      <c r="X54" s="296"/>
      <c r="Y54" s="296"/>
      <c r="Z54" s="296"/>
      <c r="AA54" s="296"/>
      <c r="AB54" s="73"/>
      <c r="AC54" s="74"/>
      <c r="AD54" s="75"/>
      <c r="AE54" s="76"/>
    </row>
    <row r="55" spans="1:31" ht="31.5" thickTop="1" thickBot="1" x14ac:dyDescent="0.45">
      <c r="A55" s="297" t="s">
        <v>177</v>
      </c>
      <c r="B55" s="298"/>
      <c r="C55" s="298"/>
      <c r="D55" s="298"/>
      <c r="E55" s="299" t="s">
        <v>178</v>
      </c>
      <c r="F55" s="300">
        <v>0</v>
      </c>
      <c r="G55" s="301">
        <v>0</v>
      </c>
      <c r="H55" s="301"/>
      <c r="I55" s="301"/>
      <c r="J55" s="301">
        <v>0</v>
      </c>
      <c r="K55" s="301"/>
      <c r="L55" s="301"/>
      <c r="M55" s="302">
        <v>31853897.82</v>
      </c>
      <c r="N55" s="302">
        <v>31817455.210000001</v>
      </c>
      <c r="O55" s="302">
        <v>31853897.82</v>
      </c>
      <c r="P55" s="302">
        <v>3620961.9</v>
      </c>
      <c r="Q55" s="302">
        <v>0</v>
      </c>
      <c r="R55" s="302">
        <v>0</v>
      </c>
      <c r="S55" s="303">
        <v>0</v>
      </c>
      <c r="T55" s="302">
        <v>0</v>
      </c>
      <c r="U55" s="302">
        <v>0</v>
      </c>
      <c r="V55" s="304">
        <v>0</v>
      </c>
      <c r="W55" s="305" t="s">
        <v>178</v>
      </c>
      <c r="X55" s="111"/>
      <c r="Y55" s="111"/>
      <c r="Z55" s="111"/>
      <c r="AA55" s="111"/>
      <c r="AB55" s="73"/>
      <c r="AC55" s="74"/>
      <c r="AD55" s="75"/>
      <c r="AE55" s="76"/>
    </row>
    <row r="56" spans="1:31" ht="13.5" customHeight="1" thickTop="1" x14ac:dyDescent="0.2">
      <c r="A56" s="283" t="s">
        <v>57</v>
      </c>
      <c r="B56" s="284"/>
      <c r="C56" s="284"/>
      <c r="D56" s="285"/>
      <c r="E56" s="276" t="s">
        <v>179</v>
      </c>
      <c r="F56" s="277">
        <v>0</v>
      </c>
      <c r="G56" s="278">
        <v>0</v>
      </c>
      <c r="H56" s="278"/>
      <c r="I56" s="278"/>
      <c r="J56" s="278">
        <v>0</v>
      </c>
      <c r="K56" s="278"/>
      <c r="L56" s="278"/>
      <c r="M56" s="279">
        <v>3204066</v>
      </c>
      <c r="N56" s="279">
        <v>3204066</v>
      </c>
      <c r="O56" s="279">
        <v>3204066</v>
      </c>
      <c r="P56" s="279">
        <v>0</v>
      </c>
      <c r="Q56" s="280">
        <v>0</v>
      </c>
      <c r="R56" s="279">
        <v>0</v>
      </c>
      <c r="S56" s="281">
        <v>0</v>
      </c>
      <c r="T56" s="279">
        <v>0</v>
      </c>
      <c r="U56" s="279">
        <v>0</v>
      </c>
      <c r="V56" s="282">
        <v>0</v>
      </c>
      <c r="W56" s="22" t="s">
        <v>180</v>
      </c>
      <c r="X56" s="22"/>
      <c r="Y56" s="22"/>
      <c r="Z56" s="22"/>
      <c r="AA56" s="22"/>
      <c r="AB56" s="73"/>
      <c r="AC56" s="74"/>
      <c r="AD56" s="75"/>
      <c r="AE56" s="76"/>
    </row>
    <row r="57" spans="1:31" ht="12.75" customHeight="1" thickBot="1" x14ac:dyDescent="0.25">
      <c r="A57" s="283" t="s">
        <v>60</v>
      </c>
      <c r="B57" s="284"/>
      <c r="C57" s="284"/>
      <c r="D57" s="285"/>
      <c r="E57" s="276" t="s">
        <v>179</v>
      </c>
      <c r="F57" s="277">
        <v>0</v>
      </c>
      <c r="G57" s="278">
        <v>0</v>
      </c>
      <c r="H57" s="278"/>
      <c r="I57" s="278"/>
      <c r="J57" s="278">
        <v>0</v>
      </c>
      <c r="K57" s="278"/>
      <c r="L57" s="278"/>
      <c r="M57" s="279">
        <v>2457</v>
      </c>
      <c r="N57" s="279">
        <v>2457</v>
      </c>
      <c r="O57" s="279">
        <v>2457</v>
      </c>
      <c r="P57" s="279">
        <v>0</v>
      </c>
      <c r="Q57" s="280">
        <v>0</v>
      </c>
      <c r="R57" s="279">
        <v>0</v>
      </c>
      <c r="S57" s="281">
        <v>0</v>
      </c>
      <c r="T57" s="279">
        <v>0</v>
      </c>
      <c r="U57" s="279">
        <v>0</v>
      </c>
      <c r="V57" s="282">
        <v>0</v>
      </c>
      <c r="W57" s="22" t="s">
        <v>181</v>
      </c>
      <c r="X57" s="22"/>
      <c r="Y57" s="22"/>
      <c r="Z57" s="22"/>
      <c r="AA57" s="22"/>
      <c r="AB57" s="73"/>
      <c r="AC57" s="74"/>
      <c r="AD57" s="75"/>
      <c r="AE57" s="76"/>
    </row>
    <row r="58" spans="1:31" ht="14.25" thickTop="1" thickBot="1" x14ac:dyDescent="0.25">
      <c r="A58" s="286" t="s">
        <v>61</v>
      </c>
      <c r="B58" s="287"/>
      <c r="C58" s="287"/>
      <c r="D58" s="287"/>
      <c r="E58" s="288" t="s">
        <v>179</v>
      </c>
      <c r="F58" s="289">
        <v>0</v>
      </c>
      <c r="G58" s="290">
        <v>0</v>
      </c>
      <c r="H58" s="291"/>
      <c r="I58" s="292"/>
      <c r="J58" s="290">
        <v>0</v>
      </c>
      <c r="K58" s="291"/>
      <c r="L58" s="292"/>
      <c r="M58" s="293">
        <v>3206523</v>
      </c>
      <c r="N58" s="293">
        <v>3206523</v>
      </c>
      <c r="O58" s="293">
        <v>3206523</v>
      </c>
      <c r="P58" s="293">
        <v>0</v>
      </c>
      <c r="Q58" s="293">
        <v>0</v>
      </c>
      <c r="R58" s="293">
        <v>0</v>
      </c>
      <c r="S58" s="294">
        <v>0</v>
      </c>
      <c r="T58" s="293">
        <v>0</v>
      </c>
      <c r="U58" s="293">
        <v>0</v>
      </c>
      <c r="V58" s="295">
        <v>0</v>
      </c>
      <c r="W58" s="296" t="s">
        <v>179</v>
      </c>
      <c r="X58" s="296"/>
      <c r="Y58" s="296"/>
      <c r="Z58" s="296"/>
      <c r="AA58" s="296"/>
      <c r="AB58" s="73"/>
      <c r="AC58" s="74"/>
      <c r="AD58" s="75"/>
      <c r="AE58" s="76"/>
    </row>
    <row r="59" spans="1:31" ht="13.5" customHeight="1" thickTop="1" x14ac:dyDescent="0.2">
      <c r="A59" s="283" t="s">
        <v>88</v>
      </c>
      <c r="B59" s="284"/>
      <c r="C59" s="284"/>
      <c r="D59" s="285"/>
      <c r="E59" s="276" t="s">
        <v>182</v>
      </c>
      <c r="F59" s="277">
        <v>0</v>
      </c>
      <c r="G59" s="278">
        <v>0</v>
      </c>
      <c r="H59" s="278"/>
      <c r="I59" s="278"/>
      <c r="J59" s="278">
        <v>0</v>
      </c>
      <c r="K59" s="278"/>
      <c r="L59" s="278"/>
      <c r="M59" s="279">
        <v>689690.22</v>
      </c>
      <c r="N59" s="279">
        <v>683565.36</v>
      </c>
      <c r="O59" s="279">
        <v>689690.22</v>
      </c>
      <c r="P59" s="279">
        <v>0</v>
      </c>
      <c r="Q59" s="280">
        <v>0</v>
      </c>
      <c r="R59" s="279">
        <v>0</v>
      </c>
      <c r="S59" s="281">
        <v>0</v>
      </c>
      <c r="T59" s="279">
        <v>0</v>
      </c>
      <c r="U59" s="279">
        <v>0</v>
      </c>
      <c r="V59" s="282">
        <v>0</v>
      </c>
      <c r="W59" s="22" t="s">
        <v>183</v>
      </c>
      <c r="X59" s="22"/>
      <c r="Y59" s="22"/>
      <c r="Z59" s="22"/>
      <c r="AA59" s="22"/>
      <c r="AB59" s="73"/>
      <c r="AC59" s="74"/>
      <c r="AD59" s="75"/>
      <c r="AE59" s="76"/>
    </row>
    <row r="60" spans="1:31" ht="12.75" customHeight="1" thickBot="1" x14ac:dyDescent="0.25">
      <c r="A60" s="283" t="s">
        <v>90</v>
      </c>
      <c r="B60" s="284"/>
      <c r="C60" s="284"/>
      <c r="D60" s="285"/>
      <c r="E60" s="276" t="s">
        <v>182</v>
      </c>
      <c r="F60" s="277">
        <v>0</v>
      </c>
      <c r="G60" s="278">
        <v>0</v>
      </c>
      <c r="H60" s="278"/>
      <c r="I60" s="278"/>
      <c r="J60" s="278">
        <v>0</v>
      </c>
      <c r="K60" s="278"/>
      <c r="L60" s="278"/>
      <c r="M60" s="279">
        <v>548.30999999999995</v>
      </c>
      <c r="N60" s="279">
        <v>548.30999999999995</v>
      </c>
      <c r="O60" s="279">
        <v>548.30999999999995</v>
      </c>
      <c r="P60" s="279">
        <v>0</v>
      </c>
      <c r="Q60" s="280">
        <v>0</v>
      </c>
      <c r="R60" s="279">
        <v>0</v>
      </c>
      <c r="S60" s="281">
        <v>0</v>
      </c>
      <c r="T60" s="279">
        <v>0</v>
      </c>
      <c r="U60" s="279">
        <v>0</v>
      </c>
      <c r="V60" s="282">
        <v>0</v>
      </c>
      <c r="W60" s="22" t="s">
        <v>184</v>
      </c>
      <c r="X60" s="22"/>
      <c r="Y60" s="22"/>
      <c r="Z60" s="22"/>
      <c r="AA60" s="22"/>
      <c r="AB60" s="73"/>
      <c r="AC60" s="74"/>
      <c r="AD60" s="75"/>
      <c r="AE60" s="76"/>
    </row>
    <row r="61" spans="1:31" ht="14.25" thickTop="1" thickBot="1" x14ac:dyDescent="0.25">
      <c r="A61" s="286" t="s">
        <v>61</v>
      </c>
      <c r="B61" s="287"/>
      <c r="C61" s="287"/>
      <c r="D61" s="287"/>
      <c r="E61" s="288" t="s">
        <v>182</v>
      </c>
      <c r="F61" s="289">
        <v>0</v>
      </c>
      <c r="G61" s="290">
        <v>0</v>
      </c>
      <c r="H61" s="291"/>
      <c r="I61" s="292"/>
      <c r="J61" s="290">
        <v>0</v>
      </c>
      <c r="K61" s="291"/>
      <c r="L61" s="292"/>
      <c r="M61" s="293">
        <v>690238.53</v>
      </c>
      <c r="N61" s="293">
        <v>684113.67</v>
      </c>
      <c r="O61" s="293">
        <v>690238.53</v>
      </c>
      <c r="P61" s="293">
        <v>0</v>
      </c>
      <c r="Q61" s="293">
        <v>0</v>
      </c>
      <c r="R61" s="293">
        <v>0</v>
      </c>
      <c r="S61" s="294">
        <v>0</v>
      </c>
      <c r="T61" s="293">
        <v>0</v>
      </c>
      <c r="U61" s="293">
        <v>0</v>
      </c>
      <c r="V61" s="295">
        <v>0</v>
      </c>
      <c r="W61" s="296" t="s">
        <v>182</v>
      </c>
      <c r="X61" s="296"/>
      <c r="Y61" s="296"/>
      <c r="Z61" s="296"/>
      <c r="AA61" s="296"/>
      <c r="AB61" s="73"/>
      <c r="AC61" s="74"/>
      <c r="AD61" s="75"/>
      <c r="AE61" s="76"/>
    </row>
    <row r="62" spans="1:31" ht="13.5" customHeight="1" thickTop="1" thickBot="1" x14ac:dyDescent="0.25">
      <c r="A62" s="283" t="s">
        <v>92</v>
      </c>
      <c r="B62" s="284"/>
      <c r="C62" s="284"/>
      <c r="D62" s="285"/>
      <c r="E62" s="276" t="s">
        <v>185</v>
      </c>
      <c r="F62" s="277">
        <v>0</v>
      </c>
      <c r="G62" s="278">
        <v>0</v>
      </c>
      <c r="H62" s="278"/>
      <c r="I62" s="278"/>
      <c r="J62" s="278">
        <v>0</v>
      </c>
      <c r="K62" s="278"/>
      <c r="L62" s="278"/>
      <c r="M62" s="279">
        <v>90.13</v>
      </c>
      <c r="N62" s="279">
        <v>90.13</v>
      </c>
      <c r="O62" s="279">
        <v>90.13</v>
      </c>
      <c r="P62" s="279">
        <v>0</v>
      </c>
      <c r="Q62" s="280">
        <v>0</v>
      </c>
      <c r="R62" s="279">
        <v>0</v>
      </c>
      <c r="S62" s="281">
        <v>0</v>
      </c>
      <c r="T62" s="279">
        <v>0</v>
      </c>
      <c r="U62" s="279">
        <v>0</v>
      </c>
      <c r="V62" s="282">
        <v>0</v>
      </c>
      <c r="W62" s="22" t="s">
        <v>186</v>
      </c>
      <c r="X62" s="22"/>
      <c r="Y62" s="22"/>
      <c r="Z62" s="22"/>
      <c r="AA62" s="22"/>
      <c r="AB62" s="73"/>
      <c r="AC62" s="74"/>
      <c r="AD62" s="75"/>
      <c r="AE62" s="76"/>
    </row>
    <row r="63" spans="1:31" ht="14.25" thickTop="1" thickBot="1" x14ac:dyDescent="0.25">
      <c r="A63" s="286" t="s">
        <v>61</v>
      </c>
      <c r="B63" s="287"/>
      <c r="C63" s="287"/>
      <c r="D63" s="287"/>
      <c r="E63" s="288" t="s">
        <v>185</v>
      </c>
      <c r="F63" s="289">
        <v>0</v>
      </c>
      <c r="G63" s="290">
        <v>0</v>
      </c>
      <c r="H63" s="291"/>
      <c r="I63" s="292"/>
      <c r="J63" s="290">
        <v>0</v>
      </c>
      <c r="K63" s="291"/>
      <c r="L63" s="292"/>
      <c r="M63" s="293">
        <v>90.13</v>
      </c>
      <c r="N63" s="293">
        <v>90.13</v>
      </c>
      <c r="O63" s="293">
        <v>90.13</v>
      </c>
      <c r="P63" s="293">
        <v>0</v>
      </c>
      <c r="Q63" s="293">
        <v>0</v>
      </c>
      <c r="R63" s="293">
        <v>0</v>
      </c>
      <c r="S63" s="294">
        <v>0</v>
      </c>
      <c r="T63" s="293">
        <v>0</v>
      </c>
      <c r="U63" s="293">
        <v>0</v>
      </c>
      <c r="V63" s="295">
        <v>0</v>
      </c>
      <c r="W63" s="296" t="s">
        <v>185</v>
      </c>
      <c r="X63" s="296"/>
      <c r="Y63" s="296"/>
      <c r="Z63" s="296"/>
      <c r="AA63" s="296"/>
      <c r="AB63" s="73"/>
      <c r="AC63" s="74"/>
      <c r="AD63" s="75"/>
      <c r="AE63" s="76"/>
    </row>
    <row r="64" spans="1:31" ht="13.5" customHeight="1" thickTop="1" x14ac:dyDescent="0.2">
      <c r="A64" s="283" t="s">
        <v>88</v>
      </c>
      <c r="B64" s="284"/>
      <c r="C64" s="284"/>
      <c r="D64" s="285"/>
      <c r="E64" s="276" t="s">
        <v>187</v>
      </c>
      <c r="F64" s="277">
        <v>0</v>
      </c>
      <c r="G64" s="278">
        <v>0</v>
      </c>
      <c r="H64" s="278"/>
      <c r="I64" s="278"/>
      <c r="J64" s="278">
        <v>0</v>
      </c>
      <c r="K64" s="278"/>
      <c r="L64" s="278"/>
      <c r="M64" s="279">
        <v>47564.99</v>
      </c>
      <c r="N64" s="279">
        <v>47564.99</v>
      </c>
      <c r="O64" s="279">
        <v>47564.99</v>
      </c>
      <c r="P64" s="279">
        <v>0</v>
      </c>
      <c r="Q64" s="280">
        <v>0</v>
      </c>
      <c r="R64" s="279">
        <v>0</v>
      </c>
      <c r="S64" s="281">
        <v>0</v>
      </c>
      <c r="T64" s="279">
        <v>0</v>
      </c>
      <c r="U64" s="279">
        <v>0</v>
      </c>
      <c r="V64" s="282">
        <v>0</v>
      </c>
      <c r="W64" s="22" t="s">
        <v>188</v>
      </c>
      <c r="X64" s="22"/>
      <c r="Y64" s="22"/>
      <c r="Z64" s="22"/>
      <c r="AA64" s="22"/>
      <c r="AB64" s="73"/>
      <c r="AC64" s="74"/>
      <c r="AD64" s="75"/>
      <c r="AE64" s="76"/>
    </row>
    <row r="65" spans="1:31" ht="12.75" customHeight="1" thickBot="1" x14ac:dyDescent="0.25">
      <c r="A65" s="283" t="s">
        <v>90</v>
      </c>
      <c r="B65" s="284"/>
      <c r="C65" s="284"/>
      <c r="D65" s="285"/>
      <c r="E65" s="276" t="s">
        <v>187</v>
      </c>
      <c r="F65" s="277">
        <v>0</v>
      </c>
      <c r="G65" s="278">
        <v>0</v>
      </c>
      <c r="H65" s="278"/>
      <c r="I65" s="278"/>
      <c r="J65" s="278">
        <v>0</v>
      </c>
      <c r="K65" s="278"/>
      <c r="L65" s="278"/>
      <c r="M65" s="279">
        <v>37.82</v>
      </c>
      <c r="N65" s="279">
        <v>37.82</v>
      </c>
      <c r="O65" s="279">
        <v>37.82</v>
      </c>
      <c r="P65" s="279">
        <v>0</v>
      </c>
      <c r="Q65" s="280">
        <v>0</v>
      </c>
      <c r="R65" s="279">
        <v>0</v>
      </c>
      <c r="S65" s="281">
        <v>0</v>
      </c>
      <c r="T65" s="279">
        <v>0</v>
      </c>
      <c r="U65" s="279">
        <v>0</v>
      </c>
      <c r="V65" s="282">
        <v>0</v>
      </c>
      <c r="W65" s="22" t="s">
        <v>189</v>
      </c>
      <c r="X65" s="22"/>
      <c r="Y65" s="22"/>
      <c r="Z65" s="22"/>
      <c r="AA65" s="22"/>
      <c r="AB65" s="73"/>
      <c r="AC65" s="74"/>
      <c r="AD65" s="75"/>
      <c r="AE65" s="76"/>
    </row>
    <row r="66" spans="1:31" ht="14.25" thickTop="1" thickBot="1" x14ac:dyDescent="0.25">
      <c r="A66" s="286" t="s">
        <v>61</v>
      </c>
      <c r="B66" s="287"/>
      <c r="C66" s="287"/>
      <c r="D66" s="287"/>
      <c r="E66" s="288" t="s">
        <v>187</v>
      </c>
      <c r="F66" s="289">
        <v>0</v>
      </c>
      <c r="G66" s="290">
        <v>0</v>
      </c>
      <c r="H66" s="291"/>
      <c r="I66" s="292"/>
      <c r="J66" s="290">
        <v>0</v>
      </c>
      <c r="K66" s="291"/>
      <c r="L66" s="292"/>
      <c r="M66" s="293">
        <v>47602.81</v>
      </c>
      <c r="N66" s="293">
        <v>47602.81</v>
      </c>
      <c r="O66" s="293">
        <v>47602.81</v>
      </c>
      <c r="P66" s="293">
        <v>0</v>
      </c>
      <c r="Q66" s="293">
        <v>0</v>
      </c>
      <c r="R66" s="293">
        <v>0</v>
      </c>
      <c r="S66" s="294">
        <v>0</v>
      </c>
      <c r="T66" s="293">
        <v>0</v>
      </c>
      <c r="U66" s="293">
        <v>0</v>
      </c>
      <c r="V66" s="295">
        <v>0</v>
      </c>
      <c r="W66" s="296" t="s">
        <v>187</v>
      </c>
      <c r="X66" s="296"/>
      <c r="Y66" s="296"/>
      <c r="Z66" s="296"/>
      <c r="AA66" s="296"/>
      <c r="AB66" s="73"/>
      <c r="AC66" s="74"/>
      <c r="AD66" s="75"/>
      <c r="AE66" s="76"/>
    </row>
    <row r="67" spans="1:31" ht="13.5" customHeight="1" thickTop="1" x14ac:dyDescent="0.2">
      <c r="A67" s="283" t="s">
        <v>88</v>
      </c>
      <c r="B67" s="284"/>
      <c r="C67" s="284"/>
      <c r="D67" s="285"/>
      <c r="E67" s="276" t="s">
        <v>190</v>
      </c>
      <c r="F67" s="277">
        <v>0</v>
      </c>
      <c r="G67" s="278">
        <v>0</v>
      </c>
      <c r="H67" s="278"/>
      <c r="I67" s="278"/>
      <c r="J67" s="278">
        <v>0</v>
      </c>
      <c r="K67" s="278"/>
      <c r="L67" s="278"/>
      <c r="M67" s="279">
        <v>1213403.52</v>
      </c>
      <c r="N67" s="279">
        <v>1213403.52</v>
      </c>
      <c r="O67" s="279">
        <v>1213403.52</v>
      </c>
      <c r="P67" s="279">
        <v>0</v>
      </c>
      <c r="Q67" s="280">
        <v>0</v>
      </c>
      <c r="R67" s="279">
        <v>0</v>
      </c>
      <c r="S67" s="281">
        <v>0</v>
      </c>
      <c r="T67" s="279">
        <v>0</v>
      </c>
      <c r="U67" s="279">
        <v>0</v>
      </c>
      <c r="V67" s="282">
        <v>0</v>
      </c>
      <c r="W67" s="22" t="s">
        <v>191</v>
      </c>
      <c r="X67" s="22"/>
      <c r="Y67" s="22"/>
      <c r="Z67" s="22"/>
      <c r="AA67" s="22"/>
      <c r="AB67" s="73"/>
      <c r="AC67" s="74"/>
      <c r="AD67" s="75"/>
      <c r="AE67" s="76"/>
    </row>
    <row r="68" spans="1:31" ht="12.75" customHeight="1" thickBot="1" x14ac:dyDescent="0.25">
      <c r="A68" s="283" t="s">
        <v>90</v>
      </c>
      <c r="B68" s="284"/>
      <c r="C68" s="284"/>
      <c r="D68" s="285"/>
      <c r="E68" s="276" t="s">
        <v>190</v>
      </c>
      <c r="F68" s="277">
        <v>0</v>
      </c>
      <c r="G68" s="278">
        <v>0</v>
      </c>
      <c r="H68" s="278"/>
      <c r="I68" s="278"/>
      <c r="J68" s="278">
        <v>0</v>
      </c>
      <c r="K68" s="278"/>
      <c r="L68" s="278"/>
      <c r="M68" s="279">
        <v>964.29</v>
      </c>
      <c r="N68" s="279">
        <v>964.29</v>
      </c>
      <c r="O68" s="279">
        <v>964.29</v>
      </c>
      <c r="P68" s="279">
        <v>0</v>
      </c>
      <c r="Q68" s="280">
        <v>0</v>
      </c>
      <c r="R68" s="279">
        <v>0</v>
      </c>
      <c r="S68" s="281">
        <v>0</v>
      </c>
      <c r="T68" s="279">
        <v>0</v>
      </c>
      <c r="U68" s="279">
        <v>0</v>
      </c>
      <c r="V68" s="282">
        <v>0</v>
      </c>
      <c r="W68" s="22" t="s">
        <v>192</v>
      </c>
      <c r="X68" s="22"/>
      <c r="Y68" s="22"/>
      <c r="Z68" s="22"/>
      <c r="AA68" s="22"/>
      <c r="AB68" s="73"/>
      <c r="AC68" s="74"/>
      <c r="AD68" s="75"/>
      <c r="AE68" s="76"/>
    </row>
    <row r="69" spans="1:31" ht="14.25" thickTop="1" thickBot="1" x14ac:dyDescent="0.25">
      <c r="A69" s="286" t="s">
        <v>61</v>
      </c>
      <c r="B69" s="287"/>
      <c r="C69" s="287"/>
      <c r="D69" s="287"/>
      <c r="E69" s="288" t="s">
        <v>190</v>
      </c>
      <c r="F69" s="289">
        <v>0</v>
      </c>
      <c r="G69" s="290">
        <v>0</v>
      </c>
      <c r="H69" s="291"/>
      <c r="I69" s="292"/>
      <c r="J69" s="290">
        <v>0</v>
      </c>
      <c r="K69" s="291"/>
      <c r="L69" s="292"/>
      <c r="M69" s="293">
        <v>1214367.81</v>
      </c>
      <c r="N69" s="293">
        <v>1214367.81</v>
      </c>
      <c r="O69" s="293">
        <v>1214367.81</v>
      </c>
      <c r="P69" s="293">
        <v>0</v>
      </c>
      <c r="Q69" s="293">
        <v>0</v>
      </c>
      <c r="R69" s="293">
        <v>0</v>
      </c>
      <c r="S69" s="294">
        <v>0</v>
      </c>
      <c r="T69" s="293">
        <v>0</v>
      </c>
      <c r="U69" s="293">
        <v>0</v>
      </c>
      <c r="V69" s="295">
        <v>0</v>
      </c>
      <c r="W69" s="296" t="s">
        <v>190</v>
      </c>
      <c r="X69" s="296"/>
      <c r="Y69" s="296"/>
      <c r="Z69" s="296"/>
      <c r="AA69" s="296"/>
      <c r="AB69" s="73"/>
      <c r="AC69" s="74"/>
      <c r="AD69" s="75"/>
      <c r="AE69" s="76"/>
    </row>
    <row r="70" spans="1:31" ht="13.5" customHeight="1" thickTop="1" thickBot="1" x14ac:dyDescent="0.25">
      <c r="A70" s="283" t="s">
        <v>88</v>
      </c>
      <c r="B70" s="284"/>
      <c r="C70" s="284"/>
      <c r="D70" s="285"/>
      <c r="E70" s="276" t="s">
        <v>101</v>
      </c>
      <c r="F70" s="277">
        <v>0</v>
      </c>
      <c r="G70" s="278">
        <v>0</v>
      </c>
      <c r="H70" s="278"/>
      <c r="I70" s="278"/>
      <c r="J70" s="278">
        <v>0</v>
      </c>
      <c r="K70" s="278"/>
      <c r="L70" s="278"/>
      <c r="M70" s="279">
        <v>0</v>
      </c>
      <c r="N70" s="279">
        <v>0</v>
      </c>
      <c r="O70" s="279">
        <v>0</v>
      </c>
      <c r="P70" s="279">
        <v>0</v>
      </c>
      <c r="Q70" s="280">
        <v>0</v>
      </c>
      <c r="R70" s="279">
        <v>0</v>
      </c>
      <c r="S70" s="281">
        <v>0</v>
      </c>
      <c r="T70" s="279">
        <v>0</v>
      </c>
      <c r="U70" s="279">
        <v>0</v>
      </c>
      <c r="V70" s="282">
        <v>0</v>
      </c>
      <c r="W70" s="22" t="s">
        <v>193</v>
      </c>
      <c r="X70" s="22"/>
      <c r="Y70" s="22"/>
      <c r="Z70" s="22"/>
      <c r="AA70" s="22"/>
      <c r="AB70" s="73"/>
      <c r="AC70" s="74"/>
      <c r="AD70" s="75"/>
      <c r="AE70" s="76"/>
    </row>
    <row r="71" spans="1:31" ht="14.25" thickTop="1" thickBot="1" x14ac:dyDescent="0.25">
      <c r="A71" s="286" t="s">
        <v>61</v>
      </c>
      <c r="B71" s="287"/>
      <c r="C71" s="287"/>
      <c r="D71" s="287"/>
      <c r="E71" s="288" t="s">
        <v>101</v>
      </c>
      <c r="F71" s="289">
        <v>0</v>
      </c>
      <c r="G71" s="290">
        <v>0</v>
      </c>
      <c r="H71" s="291"/>
      <c r="I71" s="292"/>
      <c r="J71" s="290">
        <v>0</v>
      </c>
      <c r="K71" s="291"/>
      <c r="L71" s="292"/>
      <c r="M71" s="293">
        <v>0</v>
      </c>
      <c r="N71" s="293">
        <v>0</v>
      </c>
      <c r="O71" s="293">
        <v>0</v>
      </c>
      <c r="P71" s="293">
        <v>0</v>
      </c>
      <c r="Q71" s="293">
        <v>0</v>
      </c>
      <c r="R71" s="293">
        <v>0</v>
      </c>
      <c r="S71" s="294">
        <v>0</v>
      </c>
      <c r="T71" s="293">
        <v>0</v>
      </c>
      <c r="U71" s="293">
        <v>0</v>
      </c>
      <c r="V71" s="295">
        <v>0</v>
      </c>
      <c r="W71" s="296" t="s">
        <v>101</v>
      </c>
      <c r="X71" s="296"/>
      <c r="Y71" s="296"/>
      <c r="Z71" s="296"/>
      <c r="AA71" s="296"/>
      <c r="AB71" s="73"/>
      <c r="AC71" s="74"/>
      <c r="AD71" s="75"/>
      <c r="AE71" s="76"/>
    </row>
    <row r="72" spans="1:31" ht="13.5" customHeight="1" thickTop="1" x14ac:dyDescent="0.2">
      <c r="A72" s="283" t="s">
        <v>88</v>
      </c>
      <c r="B72" s="284"/>
      <c r="C72" s="284"/>
      <c r="D72" s="285"/>
      <c r="E72" s="276" t="s">
        <v>194</v>
      </c>
      <c r="F72" s="277">
        <v>0</v>
      </c>
      <c r="G72" s="278">
        <v>0</v>
      </c>
      <c r="H72" s="278"/>
      <c r="I72" s="278"/>
      <c r="J72" s="278">
        <v>0</v>
      </c>
      <c r="K72" s="278"/>
      <c r="L72" s="278"/>
      <c r="M72" s="279">
        <v>5232552.43</v>
      </c>
      <c r="N72" s="279">
        <v>5232552.43</v>
      </c>
      <c r="O72" s="279">
        <v>5232552.43</v>
      </c>
      <c r="P72" s="279">
        <v>0</v>
      </c>
      <c r="Q72" s="280">
        <v>0</v>
      </c>
      <c r="R72" s="279">
        <v>0</v>
      </c>
      <c r="S72" s="281">
        <v>0</v>
      </c>
      <c r="T72" s="279">
        <v>0</v>
      </c>
      <c r="U72" s="279">
        <v>0</v>
      </c>
      <c r="V72" s="282">
        <v>0</v>
      </c>
      <c r="W72" s="22" t="s">
        <v>195</v>
      </c>
      <c r="X72" s="22"/>
      <c r="Y72" s="22"/>
      <c r="Z72" s="22"/>
      <c r="AA72" s="22"/>
      <c r="AB72" s="73"/>
      <c r="AC72" s="74"/>
      <c r="AD72" s="75"/>
      <c r="AE72" s="76"/>
    </row>
    <row r="73" spans="1:31" ht="12.75" customHeight="1" thickBot="1" x14ac:dyDescent="0.25">
      <c r="A73" s="283" t="s">
        <v>90</v>
      </c>
      <c r="B73" s="284"/>
      <c r="C73" s="284"/>
      <c r="D73" s="285"/>
      <c r="E73" s="276" t="s">
        <v>194</v>
      </c>
      <c r="F73" s="277">
        <v>0</v>
      </c>
      <c r="G73" s="278">
        <v>0</v>
      </c>
      <c r="H73" s="278"/>
      <c r="I73" s="278"/>
      <c r="J73" s="278">
        <v>0</v>
      </c>
      <c r="K73" s="278"/>
      <c r="L73" s="278"/>
      <c r="M73" s="279">
        <v>4159.5600000000004</v>
      </c>
      <c r="N73" s="279">
        <v>4159.5600000000004</v>
      </c>
      <c r="O73" s="279">
        <v>4159.5600000000004</v>
      </c>
      <c r="P73" s="279">
        <v>0</v>
      </c>
      <c r="Q73" s="280">
        <v>0</v>
      </c>
      <c r="R73" s="279">
        <v>0</v>
      </c>
      <c r="S73" s="281">
        <v>0</v>
      </c>
      <c r="T73" s="279">
        <v>0</v>
      </c>
      <c r="U73" s="279">
        <v>0</v>
      </c>
      <c r="V73" s="282">
        <v>0</v>
      </c>
      <c r="W73" s="22" t="s">
        <v>196</v>
      </c>
      <c r="X73" s="22"/>
      <c r="Y73" s="22"/>
      <c r="Z73" s="22"/>
      <c r="AA73" s="22"/>
      <c r="AB73" s="73"/>
      <c r="AC73" s="74"/>
      <c r="AD73" s="75"/>
      <c r="AE73" s="76"/>
    </row>
    <row r="74" spans="1:31" ht="14.25" thickTop="1" thickBot="1" x14ac:dyDescent="0.25">
      <c r="A74" s="286" t="s">
        <v>61</v>
      </c>
      <c r="B74" s="287"/>
      <c r="C74" s="287"/>
      <c r="D74" s="287"/>
      <c r="E74" s="288" t="s">
        <v>194</v>
      </c>
      <c r="F74" s="289">
        <v>0</v>
      </c>
      <c r="G74" s="290">
        <v>0</v>
      </c>
      <c r="H74" s="291"/>
      <c r="I74" s="292"/>
      <c r="J74" s="290">
        <v>0</v>
      </c>
      <c r="K74" s="291"/>
      <c r="L74" s="292"/>
      <c r="M74" s="293">
        <v>5236711.99</v>
      </c>
      <c r="N74" s="293">
        <v>5236711.99</v>
      </c>
      <c r="O74" s="293">
        <v>5236711.99</v>
      </c>
      <c r="P74" s="293">
        <v>0</v>
      </c>
      <c r="Q74" s="293">
        <v>0</v>
      </c>
      <c r="R74" s="293">
        <v>0</v>
      </c>
      <c r="S74" s="294">
        <v>0</v>
      </c>
      <c r="T74" s="293">
        <v>0</v>
      </c>
      <c r="U74" s="293">
        <v>0</v>
      </c>
      <c r="V74" s="295">
        <v>0</v>
      </c>
      <c r="W74" s="296" t="s">
        <v>194</v>
      </c>
      <c r="X74" s="296"/>
      <c r="Y74" s="296"/>
      <c r="Z74" s="296"/>
      <c r="AA74" s="296"/>
      <c r="AB74" s="73"/>
      <c r="AC74" s="74"/>
      <c r="AD74" s="75"/>
      <c r="AE74" s="76"/>
    </row>
    <row r="75" spans="1:31" ht="13.5" customHeight="1" thickTop="1" thickBot="1" x14ac:dyDescent="0.25">
      <c r="A75" s="283" t="s">
        <v>102</v>
      </c>
      <c r="B75" s="284"/>
      <c r="C75" s="284"/>
      <c r="D75" s="285"/>
      <c r="E75" s="276" t="s">
        <v>197</v>
      </c>
      <c r="F75" s="277">
        <v>0</v>
      </c>
      <c r="G75" s="278">
        <v>0</v>
      </c>
      <c r="H75" s="278"/>
      <c r="I75" s="278"/>
      <c r="J75" s="278">
        <v>0</v>
      </c>
      <c r="K75" s="278"/>
      <c r="L75" s="278"/>
      <c r="M75" s="279">
        <v>65615</v>
      </c>
      <c r="N75" s="279">
        <v>65615</v>
      </c>
      <c r="O75" s="279">
        <v>65615</v>
      </c>
      <c r="P75" s="279">
        <v>0</v>
      </c>
      <c r="Q75" s="280">
        <v>0</v>
      </c>
      <c r="R75" s="279">
        <v>0</v>
      </c>
      <c r="S75" s="281">
        <v>0</v>
      </c>
      <c r="T75" s="279">
        <v>0</v>
      </c>
      <c r="U75" s="279">
        <v>0</v>
      </c>
      <c r="V75" s="282">
        <v>0</v>
      </c>
      <c r="W75" s="22" t="s">
        <v>198</v>
      </c>
      <c r="X75" s="22"/>
      <c r="Y75" s="22"/>
      <c r="Z75" s="22"/>
      <c r="AA75" s="22"/>
      <c r="AB75" s="73"/>
      <c r="AC75" s="74"/>
      <c r="AD75" s="75"/>
      <c r="AE75" s="76"/>
    </row>
    <row r="76" spans="1:31" ht="14.25" thickTop="1" thickBot="1" x14ac:dyDescent="0.25">
      <c r="A76" s="286" t="s">
        <v>61</v>
      </c>
      <c r="B76" s="287"/>
      <c r="C76" s="287"/>
      <c r="D76" s="287"/>
      <c r="E76" s="288" t="s">
        <v>197</v>
      </c>
      <c r="F76" s="289">
        <v>0</v>
      </c>
      <c r="G76" s="290">
        <v>0</v>
      </c>
      <c r="H76" s="291"/>
      <c r="I76" s="292"/>
      <c r="J76" s="290">
        <v>0</v>
      </c>
      <c r="K76" s="291"/>
      <c r="L76" s="292"/>
      <c r="M76" s="293">
        <v>65615</v>
      </c>
      <c r="N76" s="293">
        <v>65615</v>
      </c>
      <c r="O76" s="293">
        <v>65615</v>
      </c>
      <c r="P76" s="293">
        <v>0</v>
      </c>
      <c r="Q76" s="293">
        <v>0</v>
      </c>
      <c r="R76" s="293">
        <v>0</v>
      </c>
      <c r="S76" s="294">
        <v>0</v>
      </c>
      <c r="T76" s="293">
        <v>0</v>
      </c>
      <c r="U76" s="293">
        <v>0</v>
      </c>
      <c r="V76" s="295">
        <v>0</v>
      </c>
      <c r="W76" s="296" t="s">
        <v>197</v>
      </c>
      <c r="X76" s="296"/>
      <c r="Y76" s="296"/>
      <c r="Z76" s="296"/>
      <c r="AA76" s="296"/>
      <c r="AB76" s="73"/>
      <c r="AC76" s="74"/>
      <c r="AD76" s="75"/>
      <c r="AE76" s="76"/>
    </row>
    <row r="77" spans="1:31" ht="13.5" customHeight="1" thickTop="1" thickBot="1" x14ac:dyDescent="0.25">
      <c r="A77" s="283" t="s">
        <v>102</v>
      </c>
      <c r="B77" s="284"/>
      <c r="C77" s="284"/>
      <c r="D77" s="285"/>
      <c r="E77" s="276" t="s">
        <v>199</v>
      </c>
      <c r="F77" s="277">
        <v>0</v>
      </c>
      <c r="G77" s="278">
        <v>0</v>
      </c>
      <c r="H77" s="278"/>
      <c r="I77" s="278"/>
      <c r="J77" s="278">
        <v>0</v>
      </c>
      <c r="K77" s="278"/>
      <c r="L77" s="278"/>
      <c r="M77" s="279">
        <v>698000</v>
      </c>
      <c r="N77" s="279">
        <v>698000</v>
      </c>
      <c r="O77" s="279">
        <v>698000</v>
      </c>
      <c r="P77" s="279">
        <v>0</v>
      </c>
      <c r="Q77" s="280">
        <v>0</v>
      </c>
      <c r="R77" s="279">
        <v>0</v>
      </c>
      <c r="S77" s="281">
        <v>0</v>
      </c>
      <c r="T77" s="279">
        <v>0</v>
      </c>
      <c r="U77" s="279">
        <v>0</v>
      </c>
      <c r="V77" s="282">
        <v>0</v>
      </c>
      <c r="W77" s="22" t="s">
        <v>200</v>
      </c>
      <c r="X77" s="22"/>
      <c r="Y77" s="22"/>
      <c r="Z77" s="22"/>
      <c r="AA77" s="22"/>
      <c r="AB77" s="73"/>
      <c r="AC77" s="74"/>
      <c r="AD77" s="75"/>
      <c r="AE77" s="76"/>
    </row>
    <row r="78" spans="1:31" ht="14.25" thickTop="1" thickBot="1" x14ac:dyDescent="0.25">
      <c r="A78" s="286" t="s">
        <v>61</v>
      </c>
      <c r="B78" s="287"/>
      <c r="C78" s="287"/>
      <c r="D78" s="287"/>
      <c r="E78" s="288" t="s">
        <v>199</v>
      </c>
      <c r="F78" s="289">
        <v>0</v>
      </c>
      <c r="G78" s="290">
        <v>0</v>
      </c>
      <c r="H78" s="291"/>
      <c r="I78" s="292"/>
      <c r="J78" s="290">
        <v>0</v>
      </c>
      <c r="K78" s="291"/>
      <c r="L78" s="292"/>
      <c r="M78" s="293">
        <v>698000</v>
      </c>
      <c r="N78" s="293">
        <v>698000</v>
      </c>
      <c r="O78" s="293">
        <v>698000</v>
      </c>
      <c r="P78" s="293">
        <v>0</v>
      </c>
      <c r="Q78" s="293">
        <v>0</v>
      </c>
      <c r="R78" s="293">
        <v>0</v>
      </c>
      <c r="S78" s="294">
        <v>0</v>
      </c>
      <c r="T78" s="293">
        <v>0</v>
      </c>
      <c r="U78" s="293">
        <v>0</v>
      </c>
      <c r="V78" s="295">
        <v>0</v>
      </c>
      <c r="W78" s="296" t="s">
        <v>199</v>
      </c>
      <c r="X78" s="296"/>
      <c r="Y78" s="296"/>
      <c r="Z78" s="296"/>
      <c r="AA78" s="296"/>
      <c r="AB78" s="73"/>
      <c r="AC78" s="74"/>
      <c r="AD78" s="75"/>
      <c r="AE78" s="76"/>
    </row>
    <row r="79" spans="1:31" ht="31.5" thickTop="1" thickBot="1" x14ac:dyDescent="0.45">
      <c r="A79" s="297" t="s">
        <v>177</v>
      </c>
      <c r="B79" s="298"/>
      <c r="C79" s="298"/>
      <c r="D79" s="298"/>
      <c r="E79" s="299" t="s">
        <v>201</v>
      </c>
      <c r="F79" s="300">
        <v>0</v>
      </c>
      <c r="G79" s="301">
        <v>0</v>
      </c>
      <c r="H79" s="301"/>
      <c r="I79" s="301"/>
      <c r="J79" s="301">
        <v>0</v>
      </c>
      <c r="K79" s="301"/>
      <c r="L79" s="301"/>
      <c r="M79" s="302">
        <v>11159149.27</v>
      </c>
      <c r="N79" s="302">
        <v>11153024.41</v>
      </c>
      <c r="O79" s="302">
        <v>11159149.27</v>
      </c>
      <c r="P79" s="302">
        <v>0</v>
      </c>
      <c r="Q79" s="302">
        <v>0</v>
      </c>
      <c r="R79" s="302">
        <v>0</v>
      </c>
      <c r="S79" s="303">
        <v>0</v>
      </c>
      <c r="T79" s="302">
        <v>0</v>
      </c>
      <c r="U79" s="302">
        <v>0</v>
      </c>
      <c r="V79" s="304">
        <v>0</v>
      </c>
      <c r="W79" s="305" t="s">
        <v>201</v>
      </c>
      <c r="X79" s="111"/>
      <c r="Y79" s="111"/>
      <c r="Z79" s="111"/>
      <c r="AA79" s="111"/>
      <c r="AB79" s="73"/>
      <c r="AC79" s="74"/>
      <c r="AD79" s="75"/>
      <c r="AE79" s="76"/>
    </row>
    <row r="80" spans="1:31" ht="13.5" customHeight="1" thickTop="1" thickBot="1" x14ac:dyDescent="0.25">
      <c r="A80" s="283" t="s">
        <v>57</v>
      </c>
      <c r="B80" s="284"/>
      <c r="C80" s="284"/>
      <c r="D80" s="285"/>
      <c r="E80" s="276" t="s">
        <v>202</v>
      </c>
      <c r="F80" s="277">
        <v>0</v>
      </c>
      <c r="G80" s="278">
        <v>0</v>
      </c>
      <c r="H80" s="278"/>
      <c r="I80" s="278"/>
      <c r="J80" s="278">
        <v>0</v>
      </c>
      <c r="K80" s="278"/>
      <c r="L80" s="278"/>
      <c r="M80" s="279">
        <v>195577.29</v>
      </c>
      <c r="N80" s="279">
        <v>195577.29</v>
      </c>
      <c r="O80" s="279">
        <v>195577.29</v>
      </c>
      <c r="P80" s="279">
        <v>0</v>
      </c>
      <c r="Q80" s="280">
        <v>0</v>
      </c>
      <c r="R80" s="279">
        <v>0</v>
      </c>
      <c r="S80" s="281">
        <v>0</v>
      </c>
      <c r="T80" s="279">
        <v>0</v>
      </c>
      <c r="U80" s="279">
        <v>0</v>
      </c>
      <c r="V80" s="282">
        <v>0</v>
      </c>
      <c r="W80" s="22" t="s">
        <v>203</v>
      </c>
      <c r="X80" s="22"/>
      <c r="Y80" s="22"/>
      <c r="Z80" s="22"/>
      <c r="AA80" s="22"/>
      <c r="AB80" s="73"/>
      <c r="AC80" s="74"/>
      <c r="AD80" s="75"/>
      <c r="AE80" s="76"/>
    </row>
    <row r="81" spans="1:31" ht="14.25" thickTop="1" thickBot="1" x14ac:dyDescent="0.25">
      <c r="A81" s="286" t="s">
        <v>61</v>
      </c>
      <c r="B81" s="287"/>
      <c r="C81" s="287"/>
      <c r="D81" s="287"/>
      <c r="E81" s="288" t="s">
        <v>202</v>
      </c>
      <c r="F81" s="289">
        <v>0</v>
      </c>
      <c r="G81" s="290">
        <v>0</v>
      </c>
      <c r="H81" s="291"/>
      <c r="I81" s="292"/>
      <c r="J81" s="290">
        <v>0</v>
      </c>
      <c r="K81" s="291"/>
      <c r="L81" s="292"/>
      <c r="M81" s="293">
        <v>195577.29</v>
      </c>
      <c r="N81" s="293">
        <v>195577.29</v>
      </c>
      <c r="O81" s="293">
        <v>195577.29</v>
      </c>
      <c r="P81" s="293">
        <v>0</v>
      </c>
      <c r="Q81" s="293">
        <v>0</v>
      </c>
      <c r="R81" s="293">
        <v>0</v>
      </c>
      <c r="S81" s="294">
        <v>0</v>
      </c>
      <c r="T81" s="293">
        <v>0</v>
      </c>
      <c r="U81" s="293">
        <v>0</v>
      </c>
      <c r="V81" s="295">
        <v>0</v>
      </c>
      <c r="W81" s="296" t="s">
        <v>202</v>
      </c>
      <c r="X81" s="296"/>
      <c r="Y81" s="296"/>
      <c r="Z81" s="296"/>
      <c r="AA81" s="296"/>
      <c r="AB81" s="73"/>
      <c r="AC81" s="74"/>
      <c r="AD81" s="75"/>
      <c r="AE81" s="76"/>
    </row>
    <row r="82" spans="1:31" ht="31.5" thickTop="1" thickBot="1" x14ac:dyDescent="0.45">
      <c r="A82" s="297" t="s">
        <v>177</v>
      </c>
      <c r="B82" s="298"/>
      <c r="C82" s="298"/>
      <c r="D82" s="298"/>
      <c r="E82" s="299" t="s">
        <v>204</v>
      </c>
      <c r="F82" s="300">
        <v>0</v>
      </c>
      <c r="G82" s="301">
        <v>0</v>
      </c>
      <c r="H82" s="301"/>
      <c r="I82" s="301"/>
      <c r="J82" s="301">
        <v>0</v>
      </c>
      <c r="K82" s="301"/>
      <c r="L82" s="301"/>
      <c r="M82" s="302">
        <v>195577.29</v>
      </c>
      <c r="N82" s="302">
        <v>195577.29</v>
      </c>
      <c r="O82" s="302">
        <v>195577.29</v>
      </c>
      <c r="P82" s="302">
        <v>0</v>
      </c>
      <c r="Q82" s="302">
        <v>0</v>
      </c>
      <c r="R82" s="302">
        <v>0</v>
      </c>
      <c r="S82" s="303">
        <v>0</v>
      </c>
      <c r="T82" s="302">
        <v>0</v>
      </c>
      <c r="U82" s="302">
        <v>0</v>
      </c>
      <c r="V82" s="304">
        <v>0</v>
      </c>
      <c r="W82" s="305" t="s">
        <v>204</v>
      </c>
      <c r="X82" s="111"/>
      <c r="Y82" s="111"/>
      <c r="Z82" s="111"/>
      <c r="AA82" s="111"/>
      <c r="AB82" s="73"/>
      <c r="AC82" s="74"/>
      <c r="AD82" s="75"/>
      <c r="AE82" s="76"/>
    </row>
    <row r="83" spans="1:31" ht="6.75" hidden="1" customHeight="1" thickTop="1" thickBot="1" x14ac:dyDescent="0.25">
      <c r="A83" s="306"/>
      <c r="B83" s="307"/>
      <c r="C83" s="307"/>
      <c r="D83" s="307"/>
      <c r="E83" s="308"/>
      <c r="F83" s="309"/>
      <c r="G83" s="310"/>
      <c r="H83" s="310"/>
      <c r="I83" s="310"/>
      <c r="J83" s="310"/>
      <c r="K83" s="310"/>
      <c r="L83" s="310"/>
      <c r="M83" s="311"/>
      <c r="N83" s="311"/>
      <c r="O83" s="311"/>
      <c r="P83" s="311"/>
      <c r="Q83" s="311"/>
      <c r="R83" s="311"/>
      <c r="S83" s="312"/>
      <c r="T83" s="311"/>
      <c r="U83" s="311"/>
      <c r="V83" s="313"/>
      <c r="W83" s="142"/>
      <c r="X83" s="142"/>
      <c r="Y83" s="142"/>
      <c r="Z83" s="142"/>
      <c r="AA83" s="142"/>
      <c r="AB83" s="142"/>
      <c r="AC83" s="143"/>
      <c r="AD83" s="76"/>
      <c r="AE83" s="76"/>
    </row>
    <row r="84" spans="1:31" ht="14.25" thickTop="1" thickBot="1" x14ac:dyDescent="0.25">
      <c r="A84" s="314" t="s">
        <v>112</v>
      </c>
      <c r="B84" s="314"/>
      <c r="C84" s="314"/>
      <c r="D84" s="314"/>
      <c r="E84" s="315"/>
      <c r="F84" s="316">
        <v>0</v>
      </c>
      <c r="G84" s="317">
        <v>0</v>
      </c>
      <c r="H84" s="317"/>
      <c r="I84" s="317"/>
      <c r="J84" s="317">
        <v>0</v>
      </c>
      <c r="K84" s="317"/>
      <c r="L84" s="317"/>
      <c r="M84" s="318">
        <v>43208624.380000003</v>
      </c>
      <c r="N84" s="318">
        <v>43166056.909999996</v>
      </c>
      <c r="O84" s="318">
        <v>43208624.380000003</v>
      </c>
      <c r="P84" s="318">
        <v>3620961.9</v>
      </c>
      <c r="Q84" s="318">
        <v>0</v>
      </c>
      <c r="R84" s="318">
        <v>0</v>
      </c>
      <c r="S84" s="318">
        <v>0</v>
      </c>
      <c r="T84" s="318">
        <v>0</v>
      </c>
      <c r="U84" s="318">
        <v>0</v>
      </c>
      <c r="V84" s="319">
        <v>0</v>
      </c>
      <c r="W84" s="320"/>
      <c r="X84" s="320"/>
      <c r="Y84" s="320"/>
      <c r="Z84" s="320"/>
      <c r="AA84" s="320"/>
      <c r="AB84" s="142"/>
      <c r="AC84" s="76"/>
      <c r="AD84" s="76"/>
      <c r="AE84" s="76"/>
    </row>
    <row r="85" spans="1:31" ht="12.75" customHeight="1" x14ac:dyDescent="0.2">
      <c r="A85" s="273" t="s">
        <v>113</v>
      </c>
      <c r="B85" s="274"/>
      <c r="C85" s="274"/>
      <c r="D85" s="275"/>
      <c r="E85" s="276" t="s">
        <v>114</v>
      </c>
      <c r="F85" s="277">
        <v>120023659.84999999</v>
      </c>
      <c r="G85" s="321" t="s">
        <v>115</v>
      </c>
      <c r="H85" s="321"/>
      <c r="I85" s="321"/>
      <c r="J85" s="321" t="s">
        <v>115</v>
      </c>
      <c r="K85" s="321"/>
      <c r="L85" s="321"/>
      <c r="M85" s="279">
        <v>76992377.290000007</v>
      </c>
      <c r="N85" s="322" t="s">
        <v>115</v>
      </c>
      <c r="O85" s="279">
        <v>39122392.399999999</v>
      </c>
      <c r="P85" s="322" t="s">
        <v>115</v>
      </c>
      <c r="Q85" s="280">
        <v>157893644.74000001</v>
      </c>
      <c r="R85" s="322" t="s">
        <v>115</v>
      </c>
      <c r="S85" s="323" t="s">
        <v>115</v>
      </c>
      <c r="T85" s="279">
        <v>0</v>
      </c>
      <c r="U85" s="322" t="s">
        <v>115</v>
      </c>
      <c r="V85" s="324" t="s">
        <v>115</v>
      </c>
      <c r="W85" s="22" t="s">
        <v>205</v>
      </c>
      <c r="X85" s="22"/>
      <c r="Y85" s="22"/>
      <c r="Z85" s="22"/>
      <c r="AA85" s="22"/>
      <c r="AB85" s="142"/>
      <c r="AC85" s="76"/>
      <c r="AD85" s="76"/>
      <c r="AE85" s="76"/>
    </row>
    <row r="86" spans="1:31" ht="12.75" customHeight="1" x14ac:dyDescent="0.2">
      <c r="A86" s="283" t="s">
        <v>116</v>
      </c>
      <c r="B86" s="284"/>
      <c r="C86" s="284"/>
      <c r="D86" s="285"/>
      <c r="E86" s="276" t="s">
        <v>114</v>
      </c>
      <c r="F86" s="277">
        <v>0</v>
      </c>
      <c r="G86" s="321" t="s">
        <v>115</v>
      </c>
      <c r="H86" s="321"/>
      <c r="I86" s="321"/>
      <c r="J86" s="321" t="s">
        <v>115</v>
      </c>
      <c r="K86" s="321"/>
      <c r="L86" s="321"/>
      <c r="M86" s="279">
        <v>38931000</v>
      </c>
      <c r="N86" s="322" t="s">
        <v>115</v>
      </c>
      <c r="O86" s="279">
        <v>0</v>
      </c>
      <c r="P86" s="322" t="s">
        <v>115</v>
      </c>
      <c r="Q86" s="280">
        <v>38931000</v>
      </c>
      <c r="R86" s="322" t="s">
        <v>115</v>
      </c>
      <c r="S86" s="323" t="s">
        <v>115</v>
      </c>
      <c r="T86" s="279">
        <v>0</v>
      </c>
      <c r="U86" s="322" t="s">
        <v>115</v>
      </c>
      <c r="V86" s="324" t="s">
        <v>115</v>
      </c>
      <c r="W86" s="22" t="s">
        <v>206</v>
      </c>
      <c r="X86" s="22"/>
      <c r="Y86" s="22"/>
      <c r="Z86" s="22"/>
      <c r="AA86" s="22"/>
      <c r="AB86" s="142"/>
      <c r="AC86" s="76"/>
      <c r="AD86" s="76"/>
      <c r="AE86" s="76"/>
    </row>
    <row r="87" spans="1:31" ht="12.75" customHeight="1" x14ac:dyDescent="0.2">
      <c r="A87" s="283" t="s">
        <v>117</v>
      </c>
      <c r="B87" s="284"/>
      <c r="C87" s="284"/>
      <c r="D87" s="285"/>
      <c r="E87" s="276" t="s">
        <v>114</v>
      </c>
      <c r="F87" s="277">
        <v>1240.23</v>
      </c>
      <c r="G87" s="321" t="s">
        <v>115</v>
      </c>
      <c r="H87" s="321"/>
      <c r="I87" s="321"/>
      <c r="J87" s="321" t="s">
        <v>115</v>
      </c>
      <c r="K87" s="321"/>
      <c r="L87" s="321"/>
      <c r="M87" s="279">
        <v>286000</v>
      </c>
      <c r="N87" s="322" t="s">
        <v>115</v>
      </c>
      <c r="O87" s="279">
        <v>284607.2</v>
      </c>
      <c r="P87" s="322" t="s">
        <v>115</v>
      </c>
      <c r="Q87" s="280">
        <v>2633.03</v>
      </c>
      <c r="R87" s="322" t="s">
        <v>115</v>
      </c>
      <c r="S87" s="323" t="s">
        <v>115</v>
      </c>
      <c r="T87" s="279">
        <v>0</v>
      </c>
      <c r="U87" s="322" t="s">
        <v>115</v>
      </c>
      <c r="V87" s="324" t="s">
        <v>115</v>
      </c>
      <c r="W87" s="22" t="s">
        <v>207</v>
      </c>
      <c r="X87" s="22"/>
      <c r="Y87" s="22"/>
      <c r="Z87" s="22"/>
      <c r="AA87" s="22"/>
      <c r="AB87" s="142"/>
      <c r="AC87" s="76"/>
      <c r="AD87" s="76"/>
      <c r="AE87" s="76"/>
    </row>
    <row r="88" spans="1:31" ht="13.5" customHeight="1" thickBot="1" x14ac:dyDescent="0.25">
      <c r="A88" s="283" t="s">
        <v>118</v>
      </c>
      <c r="B88" s="284"/>
      <c r="C88" s="284"/>
      <c r="D88" s="285"/>
      <c r="E88" s="276" t="s">
        <v>114</v>
      </c>
      <c r="F88" s="277">
        <v>0</v>
      </c>
      <c r="G88" s="321" t="s">
        <v>115</v>
      </c>
      <c r="H88" s="321"/>
      <c r="I88" s="321"/>
      <c r="J88" s="321" t="s">
        <v>115</v>
      </c>
      <c r="K88" s="321"/>
      <c r="L88" s="321"/>
      <c r="M88" s="279">
        <v>14850</v>
      </c>
      <c r="N88" s="322" t="s">
        <v>115</v>
      </c>
      <c r="O88" s="279">
        <v>14850</v>
      </c>
      <c r="P88" s="322" t="s">
        <v>115</v>
      </c>
      <c r="Q88" s="280">
        <v>0</v>
      </c>
      <c r="R88" s="322" t="s">
        <v>115</v>
      </c>
      <c r="S88" s="323" t="s">
        <v>115</v>
      </c>
      <c r="T88" s="279">
        <v>0</v>
      </c>
      <c r="U88" s="322" t="s">
        <v>115</v>
      </c>
      <c r="V88" s="324" t="s">
        <v>115</v>
      </c>
      <c r="W88" s="22" t="s">
        <v>208</v>
      </c>
      <c r="X88" s="22"/>
      <c r="Y88" s="22"/>
      <c r="Z88" s="22"/>
      <c r="AA88" s="22"/>
      <c r="AB88" s="142"/>
      <c r="AC88" s="76"/>
      <c r="AD88" s="76"/>
      <c r="AE88" s="76"/>
    </row>
    <row r="89" spans="1:31" ht="13.5" hidden="1" customHeight="1" thickBot="1" x14ac:dyDescent="0.25">
      <c r="A89" s="325"/>
      <c r="B89" s="326"/>
      <c r="C89" s="326"/>
      <c r="D89" s="327"/>
      <c r="E89" s="328"/>
      <c r="F89" s="329"/>
      <c r="G89" s="321"/>
      <c r="H89" s="321"/>
      <c r="I89" s="321"/>
      <c r="J89" s="321"/>
      <c r="K89" s="321"/>
      <c r="L89" s="321"/>
      <c r="M89" s="279"/>
      <c r="N89" s="322"/>
      <c r="O89" s="279"/>
      <c r="P89" s="322"/>
      <c r="Q89" s="280"/>
      <c r="R89" s="322"/>
      <c r="S89" s="323"/>
      <c r="T89" s="279"/>
      <c r="U89" s="322"/>
      <c r="V89" s="324"/>
      <c r="W89" s="22"/>
      <c r="X89" s="22"/>
      <c r="Y89" s="22"/>
      <c r="Z89" s="22"/>
      <c r="AA89" s="22"/>
      <c r="AB89" s="142"/>
      <c r="AC89" s="76"/>
      <c r="AD89" s="76"/>
      <c r="AE89" s="76"/>
    </row>
    <row r="90" spans="1:31" ht="25.5" customHeight="1" thickTop="1" thickBot="1" x14ac:dyDescent="0.25">
      <c r="A90" s="330" t="s">
        <v>209</v>
      </c>
      <c r="B90" s="314"/>
      <c r="C90" s="314"/>
      <c r="D90" s="331"/>
      <c r="E90" s="332">
        <v>440140000</v>
      </c>
      <c r="F90" s="333">
        <v>120024900.08</v>
      </c>
      <c r="G90" s="334" t="s">
        <v>115</v>
      </c>
      <c r="H90" s="334"/>
      <c r="I90" s="334"/>
      <c r="J90" s="334" t="s">
        <v>115</v>
      </c>
      <c r="K90" s="334"/>
      <c r="L90" s="334"/>
      <c r="M90" s="318">
        <v>116224227.29000001</v>
      </c>
      <c r="N90" s="335" t="s">
        <v>115</v>
      </c>
      <c r="O90" s="318">
        <v>39421849.600000001</v>
      </c>
      <c r="P90" s="335" t="s">
        <v>115</v>
      </c>
      <c r="Q90" s="318">
        <v>196827277.77000001</v>
      </c>
      <c r="R90" s="335" t="s">
        <v>115</v>
      </c>
      <c r="S90" s="335" t="s">
        <v>115</v>
      </c>
      <c r="T90" s="318">
        <v>0</v>
      </c>
      <c r="U90" s="335" t="s">
        <v>115</v>
      </c>
      <c r="V90" s="336" t="s">
        <v>115</v>
      </c>
      <c r="W90" s="320"/>
      <c r="X90" s="320"/>
      <c r="Y90" s="320"/>
      <c r="Z90" s="320"/>
      <c r="AA90" s="320"/>
      <c r="AB90" s="142"/>
      <c r="AC90" s="76"/>
      <c r="AD90" s="76"/>
      <c r="AE90" s="76"/>
    </row>
    <row r="91" spans="1:31" ht="12.75" customHeight="1" x14ac:dyDescent="0.2">
      <c r="A91" s="273" t="s">
        <v>57</v>
      </c>
      <c r="B91" s="274"/>
      <c r="C91" s="274"/>
      <c r="D91" s="275"/>
      <c r="E91" s="276" t="s">
        <v>120</v>
      </c>
      <c r="F91" s="277">
        <v>1387611.83</v>
      </c>
      <c r="G91" s="321" t="s">
        <v>115</v>
      </c>
      <c r="H91" s="321"/>
      <c r="I91" s="321"/>
      <c r="J91" s="321" t="s">
        <v>115</v>
      </c>
      <c r="K91" s="321"/>
      <c r="L91" s="321"/>
      <c r="M91" s="279">
        <v>0</v>
      </c>
      <c r="N91" s="322" t="s">
        <v>115</v>
      </c>
      <c r="O91" s="279">
        <v>3167238.76</v>
      </c>
      <c r="P91" s="322" t="s">
        <v>115</v>
      </c>
      <c r="Q91" s="280">
        <v>-1779626.93</v>
      </c>
      <c r="R91" s="322" t="s">
        <v>115</v>
      </c>
      <c r="S91" s="323" t="s">
        <v>115</v>
      </c>
      <c r="T91" s="279">
        <v>0</v>
      </c>
      <c r="U91" s="322" t="s">
        <v>115</v>
      </c>
      <c r="V91" s="324" t="s">
        <v>115</v>
      </c>
      <c r="W91" s="22" t="s">
        <v>210</v>
      </c>
      <c r="X91" s="22"/>
      <c r="Y91" s="22"/>
      <c r="Z91" s="22"/>
      <c r="AA91" s="22"/>
      <c r="AB91" s="142"/>
      <c r="AC91" s="76"/>
      <c r="AD91" s="76"/>
      <c r="AE91" s="76"/>
    </row>
    <row r="92" spans="1:31" ht="13.5" customHeight="1" thickBot="1" x14ac:dyDescent="0.25">
      <c r="A92" s="283" t="s">
        <v>88</v>
      </c>
      <c r="B92" s="284"/>
      <c r="C92" s="284"/>
      <c r="D92" s="285"/>
      <c r="E92" s="276" t="s">
        <v>121</v>
      </c>
      <c r="F92" s="277">
        <v>419058.77</v>
      </c>
      <c r="G92" s="321" t="s">
        <v>115</v>
      </c>
      <c r="H92" s="321"/>
      <c r="I92" s="321"/>
      <c r="J92" s="321" t="s">
        <v>115</v>
      </c>
      <c r="K92" s="321"/>
      <c r="L92" s="321"/>
      <c r="M92" s="279">
        <v>0</v>
      </c>
      <c r="N92" s="322" t="s">
        <v>115</v>
      </c>
      <c r="O92" s="279">
        <v>956506.11</v>
      </c>
      <c r="P92" s="322" t="s">
        <v>115</v>
      </c>
      <c r="Q92" s="280">
        <v>-537447.34</v>
      </c>
      <c r="R92" s="322" t="s">
        <v>115</v>
      </c>
      <c r="S92" s="323" t="s">
        <v>115</v>
      </c>
      <c r="T92" s="279">
        <v>0</v>
      </c>
      <c r="U92" s="322" t="s">
        <v>115</v>
      </c>
      <c r="V92" s="324" t="s">
        <v>115</v>
      </c>
      <c r="W92" s="22" t="s">
        <v>211</v>
      </c>
      <c r="X92" s="22"/>
      <c r="Y92" s="22"/>
      <c r="Z92" s="22"/>
      <c r="AA92" s="22"/>
      <c r="AB92" s="142"/>
      <c r="AC92" s="76"/>
      <c r="AD92" s="76"/>
      <c r="AE92" s="76"/>
    </row>
    <row r="93" spans="1:31" ht="13.5" hidden="1" thickBot="1" x14ac:dyDescent="0.25">
      <c r="A93" s="337"/>
      <c r="B93" s="338"/>
      <c r="C93" s="338"/>
      <c r="D93" s="338"/>
      <c r="E93" s="328"/>
      <c r="F93" s="277"/>
      <c r="G93" s="321"/>
      <c r="H93" s="321"/>
      <c r="I93" s="321"/>
      <c r="J93" s="321"/>
      <c r="K93" s="321"/>
      <c r="L93" s="321"/>
      <c r="M93" s="279"/>
      <c r="N93" s="322"/>
      <c r="O93" s="279"/>
      <c r="P93" s="322"/>
      <c r="Q93" s="280"/>
      <c r="R93" s="322"/>
      <c r="S93" s="323"/>
      <c r="T93" s="279"/>
      <c r="U93" s="322"/>
      <c r="V93" s="324"/>
      <c r="W93" s="22"/>
      <c r="X93" s="22"/>
      <c r="Y93" s="22"/>
      <c r="Z93" s="22"/>
      <c r="AA93" s="22"/>
      <c r="AB93" s="142"/>
      <c r="AC93" s="76"/>
      <c r="AD93" s="76"/>
      <c r="AE93" s="76"/>
    </row>
    <row r="94" spans="1:31" ht="27.75" customHeight="1" thickTop="1" thickBot="1" x14ac:dyDescent="0.25">
      <c r="A94" s="330" t="s">
        <v>212</v>
      </c>
      <c r="B94" s="314"/>
      <c r="C94" s="314"/>
      <c r="D94" s="331"/>
      <c r="E94" s="332">
        <v>440160000</v>
      </c>
      <c r="F94" s="333">
        <v>1806670.6</v>
      </c>
      <c r="G94" s="334" t="s">
        <v>115</v>
      </c>
      <c r="H94" s="334"/>
      <c r="I94" s="334"/>
      <c r="J94" s="334" t="s">
        <v>115</v>
      </c>
      <c r="K94" s="334"/>
      <c r="L94" s="334"/>
      <c r="M94" s="318">
        <v>0</v>
      </c>
      <c r="N94" s="335" t="s">
        <v>115</v>
      </c>
      <c r="O94" s="318">
        <v>4123744.87</v>
      </c>
      <c r="P94" s="335" t="s">
        <v>115</v>
      </c>
      <c r="Q94" s="318">
        <v>-2317074.27</v>
      </c>
      <c r="R94" s="335" t="s">
        <v>115</v>
      </c>
      <c r="S94" s="335" t="s">
        <v>115</v>
      </c>
      <c r="T94" s="318">
        <v>0</v>
      </c>
      <c r="U94" s="335" t="s">
        <v>115</v>
      </c>
      <c r="V94" s="336" t="s">
        <v>115</v>
      </c>
      <c r="W94" s="320"/>
      <c r="X94" s="320"/>
      <c r="Y94" s="320"/>
      <c r="Z94" s="320"/>
      <c r="AA94" s="320"/>
      <c r="AB94" s="142"/>
      <c r="AC94" s="76"/>
      <c r="AD94" s="76"/>
      <c r="AE94" s="76"/>
    </row>
    <row r="95" spans="1:31" ht="14.25" x14ac:dyDescent="0.2">
      <c r="A95" s="207"/>
      <c r="B95" s="207"/>
      <c r="C95" s="207"/>
      <c r="D95" s="207"/>
      <c r="E95" s="207"/>
      <c r="F95" s="207"/>
      <c r="G95" s="207"/>
      <c r="H95" s="207"/>
      <c r="I95" s="207"/>
      <c r="J95" s="207"/>
      <c r="K95" s="207"/>
      <c r="L95" s="207"/>
      <c r="M95" s="207"/>
      <c r="N95" s="207"/>
      <c r="O95" s="207"/>
      <c r="P95" s="207"/>
      <c r="Q95" s="207"/>
      <c r="R95" s="160"/>
      <c r="S95" s="160"/>
      <c r="T95" s="160"/>
      <c r="U95" s="160"/>
      <c r="V95" s="160"/>
      <c r="W95" s="20" t="s">
        <v>213</v>
      </c>
      <c r="X95" s="160"/>
      <c r="Y95" s="160"/>
      <c r="Z95" s="160"/>
      <c r="AA95" s="160"/>
      <c r="AB95" s="160"/>
      <c r="AC95" s="76"/>
      <c r="AD95" s="76"/>
      <c r="AE95" s="76"/>
    </row>
    <row r="96" spans="1:31" ht="12.75" customHeight="1" x14ac:dyDescent="0.2">
      <c r="A96" s="208" t="s">
        <v>123</v>
      </c>
      <c r="B96" s="208"/>
      <c r="C96" s="208"/>
      <c r="D96" s="208"/>
      <c r="E96" s="208"/>
      <c r="F96" s="208"/>
      <c r="G96" s="208"/>
      <c r="H96" s="208"/>
      <c r="I96" s="208"/>
      <c r="J96" s="208"/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320"/>
      <c r="X96" s="339"/>
      <c r="Y96" s="339"/>
      <c r="Z96" s="339"/>
      <c r="AA96" s="339"/>
      <c r="AB96" s="209"/>
      <c r="AC96" s="76"/>
      <c r="AD96" s="76"/>
      <c r="AE96" s="76"/>
    </row>
    <row r="97" spans="1:31" x14ac:dyDescent="0.2">
      <c r="A97" s="210"/>
      <c r="B97" s="210"/>
      <c r="C97" s="210"/>
      <c r="D97" s="210"/>
      <c r="E97" s="210"/>
      <c r="F97" s="210"/>
      <c r="G97" s="210"/>
      <c r="H97" s="210"/>
      <c r="I97" s="210"/>
      <c r="J97" s="210"/>
      <c r="K97" s="210"/>
      <c r="L97" s="210"/>
      <c r="M97" s="210"/>
      <c r="N97" s="210"/>
      <c r="O97" s="210"/>
      <c r="P97" s="210"/>
      <c r="Q97" s="210"/>
      <c r="R97" s="210"/>
      <c r="S97" s="210"/>
      <c r="T97" s="210"/>
      <c r="U97" s="210"/>
      <c r="V97" s="210"/>
      <c r="W97" s="211" t="s">
        <v>124</v>
      </c>
      <c r="X97" s="211" t="s">
        <v>125</v>
      </c>
      <c r="Y97" s="211" t="s">
        <v>126</v>
      </c>
      <c r="Z97" s="210"/>
      <c r="AB97" s="210"/>
      <c r="AC97" s="76"/>
      <c r="AD97" s="76"/>
      <c r="AE97" s="76"/>
    </row>
    <row r="98" spans="1:31" ht="22.5" customHeight="1" x14ac:dyDescent="0.2">
      <c r="A98" s="31" t="s">
        <v>38</v>
      </c>
      <c r="B98" s="32"/>
      <c r="C98" s="32"/>
      <c r="D98" s="32"/>
      <c r="E98" s="32"/>
      <c r="F98" s="32" t="s">
        <v>127</v>
      </c>
      <c r="G98" s="32" t="s">
        <v>128</v>
      </c>
      <c r="H98" s="32"/>
      <c r="I98" s="32"/>
      <c r="J98" s="32"/>
      <c r="K98" s="32"/>
      <c r="L98" s="32"/>
      <c r="M98" s="32" t="s">
        <v>129</v>
      </c>
      <c r="N98" s="32"/>
      <c r="O98" s="32"/>
      <c r="P98" s="32"/>
      <c r="Q98" s="32"/>
      <c r="R98" s="32" t="s">
        <v>130</v>
      </c>
      <c r="S98" s="32"/>
      <c r="T98" s="32"/>
      <c r="U98" s="32"/>
      <c r="V98" s="212"/>
      <c r="W98" s="213"/>
      <c r="X98" s="213"/>
      <c r="Y98" s="213"/>
      <c r="Z98" s="213"/>
      <c r="AA98" s="213"/>
      <c r="AB98" s="213"/>
      <c r="AC98" s="76"/>
      <c r="AD98" s="76"/>
      <c r="AE98" s="76"/>
    </row>
    <row r="99" spans="1:31" ht="37.5" customHeight="1" x14ac:dyDescent="0.2">
      <c r="A99" s="31"/>
      <c r="B99" s="32"/>
      <c r="C99" s="32"/>
      <c r="D99" s="32"/>
      <c r="E99" s="32"/>
      <c r="F99" s="32"/>
      <c r="G99" s="32" t="s">
        <v>131</v>
      </c>
      <c r="H99" s="32"/>
      <c r="I99" s="32"/>
      <c r="J99" s="32" t="s">
        <v>132</v>
      </c>
      <c r="K99" s="32"/>
      <c r="L99" s="32"/>
      <c r="M99" s="45" t="s">
        <v>133</v>
      </c>
      <c r="N99" s="32" t="s">
        <v>134</v>
      </c>
      <c r="O99" s="32"/>
      <c r="P99" s="32"/>
      <c r="Q99" s="32"/>
      <c r="R99" s="45" t="s">
        <v>135</v>
      </c>
      <c r="S99" s="32" t="s">
        <v>136</v>
      </c>
      <c r="T99" s="32"/>
      <c r="U99" s="32"/>
      <c r="V99" s="212"/>
      <c r="W99" s="47"/>
      <c r="X99" s="47"/>
      <c r="Y99" s="47"/>
      <c r="Z99" s="47"/>
      <c r="AA99" s="47"/>
      <c r="AB99" s="214"/>
      <c r="AC99" s="76"/>
      <c r="AD99" s="76"/>
      <c r="AE99" s="76"/>
    </row>
    <row r="100" spans="1:31" ht="13.5" thickBot="1" x14ac:dyDescent="0.25">
      <c r="A100" s="48">
        <v>1</v>
      </c>
      <c r="B100" s="49"/>
      <c r="C100" s="49"/>
      <c r="D100" s="49"/>
      <c r="E100" s="49"/>
      <c r="F100" s="50">
        <v>2</v>
      </c>
      <c r="G100" s="49">
        <v>3</v>
      </c>
      <c r="H100" s="49"/>
      <c r="I100" s="49"/>
      <c r="J100" s="49">
        <v>4</v>
      </c>
      <c r="K100" s="49"/>
      <c r="L100" s="49"/>
      <c r="M100" s="50">
        <v>5</v>
      </c>
      <c r="N100" s="49">
        <v>6</v>
      </c>
      <c r="O100" s="49"/>
      <c r="P100" s="49"/>
      <c r="Q100" s="49"/>
      <c r="R100" s="50">
        <v>7</v>
      </c>
      <c r="S100" s="215">
        <v>8</v>
      </c>
      <c r="T100" s="215"/>
      <c r="U100" s="215"/>
      <c r="V100" s="216"/>
      <c r="W100" s="55"/>
      <c r="X100" s="55"/>
      <c r="Y100" s="55"/>
      <c r="Z100" s="55"/>
      <c r="AA100" s="55"/>
      <c r="AB100" s="214"/>
      <c r="AC100" s="76"/>
      <c r="AD100" s="76"/>
      <c r="AE100" s="76"/>
    </row>
    <row r="101" spans="1:31" x14ac:dyDescent="0.2">
      <c r="A101" s="340"/>
      <c r="B101" s="341"/>
      <c r="C101" s="341"/>
      <c r="D101" s="341"/>
      <c r="E101" s="342"/>
      <c r="F101" s="343"/>
      <c r="G101" s="344"/>
      <c r="H101" s="345" t="s">
        <v>137</v>
      </c>
      <c r="I101" s="346"/>
      <c r="J101" s="344"/>
      <c r="K101" s="345" t="s">
        <v>137</v>
      </c>
      <c r="L101" s="346"/>
      <c r="M101" s="347"/>
      <c r="N101" s="348"/>
      <c r="O101" s="348"/>
      <c r="P101" s="348"/>
      <c r="Q101" s="348"/>
      <c r="R101" s="349"/>
      <c r="S101" s="350"/>
      <c r="T101" s="351"/>
      <c r="U101" s="351"/>
      <c r="V101" s="352"/>
      <c r="W101" s="235"/>
      <c r="X101" s="235"/>
      <c r="Y101" s="235"/>
      <c r="Z101" s="235"/>
      <c r="AA101" s="214"/>
      <c r="AC101" s="143"/>
      <c r="AD101" s="143"/>
      <c r="AE101" s="76"/>
    </row>
    <row r="102" spans="1:31" ht="0.75" customHeight="1" thickBot="1" x14ac:dyDescent="0.25">
      <c r="A102" s="353"/>
      <c r="B102" s="354"/>
      <c r="C102" s="354"/>
      <c r="D102" s="355"/>
      <c r="E102" s="356"/>
      <c r="F102" s="357"/>
      <c r="G102" s="358"/>
      <c r="H102" s="358"/>
      <c r="I102" s="358"/>
      <c r="J102" s="358"/>
      <c r="K102" s="358"/>
      <c r="L102" s="358"/>
      <c r="M102" s="357"/>
      <c r="N102" s="357"/>
      <c r="O102" s="357"/>
      <c r="P102" s="357"/>
      <c r="Q102" s="359"/>
      <c r="R102" s="360"/>
      <c r="S102" s="361"/>
      <c r="T102" s="362"/>
      <c r="U102" s="362"/>
      <c r="V102" s="362"/>
      <c r="W102" s="29"/>
      <c r="X102" s="29"/>
      <c r="Y102" s="29"/>
      <c r="Z102" s="29"/>
      <c r="AA102" s="29"/>
      <c r="AB102" s="29"/>
    </row>
    <row r="103" spans="1:31" ht="7.5" customHeight="1" x14ac:dyDescent="0.2">
      <c r="A103" s="272"/>
      <c r="B103" s="272"/>
      <c r="C103" s="272"/>
      <c r="D103" s="272"/>
      <c r="E103" s="363"/>
      <c r="F103" s="364"/>
      <c r="G103" s="364"/>
      <c r="H103" s="364"/>
      <c r="I103" s="364"/>
      <c r="J103" s="364"/>
      <c r="K103" s="364"/>
      <c r="L103" s="364"/>
      <c r="M103" s="364"/>
      <c r="N103" s="364"/>
      <c r="O103" s="364"/>
      <c r="P103" s="364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</row>
    <row r="104" spans="1:31" hidden="1" x14ac:dyDescent="0.2"/>
    <row r="105" spans="1:31" ht="48" hidden="1" customHeight="1" thickTop="1" thickBot="1" x14ac:dyDescent="0.25">
      <c r="F105" s="365"/>
      <c r="G105" s="366"/>
      <c r="H105" s="366"/>
      <c r="I105" s="366"/>
      <c r="J105" s="366"/>
      <c r="K105" s="366"/>
      <c r="L105" s="366"/>
      <c r="M105" s="367" t="s">
        <v>214</v>
      </c>
      <c r="N105" s="367"/>
      <c r="O105" s="367"/>
      <c r="P105" s="367"/>
      <c r="Q105" s="368"/>
    </row>
    <row r="106" spans="1:31" ht="3.75" hidden="1" customHeight="1" thickTop="1" thickBot="1" x14ac:dyDescent="0.25">
      <c r="F106" s="369"/>
      <c r="G106" s="369"/>
      <c r="H106" s="369"/>
      <c r="I106" s="369"/>
      <c r="J106" s="369"/>
      <c r="K106" s="369"/>
      <c r="L106" s="369"/>
      <c r="M106" s="369"/>
      <c r="N106" s="369"/>
      <c r="O106" s="369"/>
      <c r="P106" s="369"/>
      <c r="Q106" s="369"/>
    </row>
    <row r="107" spans="1:31" ht="13.5" hidden="1" thickTop="1" x14ac:dyDescent="0.2">
      <c r="F107" s="370" t="s">
        <v>215</v>
      </c>
      <c r="G107" s="371"/>
      <c r="H107" s="371"/>
      <c r="I107" s="371"/>
      <c r="J107" s="371"/>
      <c r="K107" s="371"/>
      <c r="L107" s="371"/>
      <c r="M107" s="372"/>
      <c r="N107" s="372"/>
      <c r="O107" s="372"/>
      <c r="P107" s="372"/>
      <c r="Q107" s="373"/>
    </row>
    <row r="108" spans="1:31" hidden="1" x14ac:dyDescent="0.2">
      <c r="F108" s="374" t="s">
        <v>216</v>
      </c>
      <c r="G108" s="375"/>
      <c r="H108" s="375"/>
      <c r="I108" s="375"/>
      <c r="J108" s="375"/>
      <c r="K108" s="375"/>
      <c r="L108" s="375"/>
      <c r="M108" s="376"/>
      <c r="N108" s="376"/>
      <c r="O108" s="376"/>
      <c r="P108" s="376"/>
      <c r="Q108" s="377"/>
    </row>
    <row r="109" spans="1:31" hidden="1" x14ac:dyDescent="0.2">
      <c r="F109" s="374" t="s">
        <v>217</v>
      </c>
      <c r="G109" s="375"/>
      <c r="H109" s="375"/>
      <c r="I109" s="375"/>
      <c r="J109" s="375"/>
      <c r="K109" s="375"/>
      <c r="L109" s="375"/>
      <c r="M109" s="378"/>
      <c r="N109" s="378"/>
      <c r="O109" s="378"/>
      <c r="P109" s="378"/>
      <c r="Q109" s="379"/>
    </row>
    <row r="110" spans="1:31" hidden="1" x14ac:dyDescent="0.2">
      <c r="F110" s="374" t="s">
        <v>218</v>
      </c>
      <c r="G110" s="375"/>
      <c r="H110" s="375"/>
      <c r="I110" s="375"/>
      <c r="J110" s="375"/>
      <c r="K110" s="375"/>
      <c r="L110" s="375"/>
      <c r="M110" s="378"/>
      <c r="N110" s="378"/>
      <c r="O110" s="378"/>
      <c r="P110" s="378"/>
      <c r="Q110" s="379"/>
    </row>
    <row r="111" spans="1:31" hidden="1" x14ac:dyDescent="0.2">
      <c r="F111" s="374" t="s">
        <v>219</v>
      </c>
      <c r="G111" s="375"/>
      <c r="H111" s="375"/>
      <c r="I111" s="375"/>
      <c r="J111" s="375"/>
      <c r="K111" s="375"/>
      <c r="L111" s="375"/>
      <c r="M111" s="378"/>
      <c r="N111" s="378"/>
      <c r="O111" s="378"/>
      <c r="P111" s="378"/>
      <c r="Q111" s="379"/>
    </row>
    <row r="112" spans="1:31" hidden="1" x14ac:dyDescent="0.2">
      <c r="F112" s="374" t="s">
        <v>220</v>
      </c>
      <c r="G112" s="375"/>
      <c r="H112" s="375"/>
      <c r="I112" s="375"/>
      <c r="J112" s="375"/>
      <c r="K112" s="375"/>
      <c r="L112" s="375"/>
      <c r="M112" s="376"/>
      <c r="N112" s="376"/>
      <c r="O112" s="376"/>
      <c r="P112" s="376"/>
      <c r="Q112" s="377"/>
    </row>
    <row r="113" spans="6:17" hidden="1" x14ac:dyDescent="0.2">
      <c r="F113" s="374" t="s">
        <v>221</v>
      </c>
      <c r="G113" s="375"/>
      <c r="H113" s="375"/>
      <c r="I113" s="375"/>
      <c r="J113" s="375"/>
      <c r="K113" s="375"/>
      <c r="L113" s="375"/>
      <c r="M113" s="376"/>
      <c r="N113" s="376"/>
      <c r="O113" s="376"/>
      <c r="P113" s="376"/>
      <c r="Q113" s="377"/>
    </row>
    <row r="114" spans="6:17" hidden="1" x14ac:dyDescent="0.2">
      <c r="F114" s="374" t="s">
        <v>222</v>
      </c>
      <c r="G114" s="375"/>
      <c r="H114" s="375"/>
      <c r="I114" s="375"/>
      <c r="J114" s="375"/>
      <c r="K114" s="375"/>
      <c r="L114" s="375"/>
      <c r="M114" s="378"/>
      <c r="N114" s="378"/>
      <c r="O114" s="378"/>
      <c r="P114" s="378"/>
      <c r="Q114" s="379"/>
    </row>
    <row r="115" spans="6:17" ht="13.5" hidden="1" thickBot="1" x14ac:dyDescent="0.25">
      <c r="F115" s="380" t="s">
        <v>223</v>
      </c>
      <c r="G115" s="381"/>
      <c r="H115" s="381"/>
      <c r="I115" s="381"/>
      <c r="J115" s="381"/>
      <c r="K115" s="381"/>
      <c r="L115" s="381"/>
      <c r="M115" s="382"/>
      <c r="N115" s="382"/>
      <c r="O115" s="382"/>
      <c r="P115" s="382"/>
      <c r="Q115" s="383"/>
    </row>
    <row r="116" spans="6:17" ht="3.75" hidden="1" customHeight="1" thickTop="1" x14ac:dyDescent="0.2">
      <c r="F116" s="384"/>
      <c r="G116" s="384"/>
      <c r="H116" s="384"/>
      <c r="I116" s="384"/>
      <c r="J116" s="384"/>
      <c r="K116" s="384"/>
      <c r="L116" s="384"/>
      <c r="M116" s="384"/>
      <c r="N116" s="384"/>
      <c r="O116" s="384"/>
      <c r="P116" s="384"/>
      <c r="Q116" s="384"/>
    </row>
    <row r="117" spans="6:17" hidden="1" x14ac:dyDescent="0.2"/>
  </sheetData>
  <mergeCells count="307">
    <mergeCell ref="F114:L114"/>
    <mergeCell ref="M114:Q114"/>
    <mergeCell ref="F115:L115"/>
    <mergeCell ref="M115:Q115"/>
    <mergeCell ref="F116:L116"/>
    <mergeCell ref="M116:Q116"/>
    <mergeCell ref="F111:L111"/>
    <mergeCell ref="M111:Q111"/>
    <mergeCell ref="F112:L112"/>
    <mergeCell ref="M112:Q112"/>
    <mergeCell ref="F113:L113"/>
    <mergeCell ref="M113:Q113"/>
    <mergeCell ref="F108:L108"/>
    <mergeCell ref="M108:Q108"/>
    <mergeCell ref="F109:L109"/>
    <mergeCell ref="M109:Q109"/>
    <mergeCell ref="F110:L110"/>
    <mergeCell ref="M110:Q110"/>
    <mergeCell ref="F105:L105"/>
    <mergeCell ref="M105:Q105"/>
    <mergeCell ref="F106:L106"/>
    <mergeCell ref="M106:Q106"/>
    <mergeCell ref="F107:L107"/>
    <mergeCell ref="M107:Q107"/>
    <mergeCell ref="A101:D101"/>
    <mergeCell ref="N101:Q101"/>
    <mergeCell ref="S101:V101"/>
    <mergeCell ref="A102:D102"/>
    <mergeCell ref="G102:I102"/>
    <mergeCell ref="J102:L102"/>
    <mergeCell ref="J99:L99"/>
    <mergeCell ref="N99:Q99"/>
    <mergeCell ref="S99:V99"/>
    <mergeCell ref="A100:E100"/>
    <mergeCell ref="G100:I100"/>
    <mergeCell ref="J100:L100"/>
    <mergeCell ref="N100:Q100"/>
    <mergeCell ref="S100:V100"/>
    <mergeCell ref="A94:D94"/>
    <mergeCell ref="G94:I94"/>
    <mergeCell ref="J94:L94"/>
    <mergeCell ref="A96:V96"/>
    <mergeCell ref="A98:E99"/>
    <mergeCell ref="F98:F99"/>
    <mergeCell ref="G98:L98"/>
    <mergeCell ref="M98:Q98"/>
    <mergeCell ref="R98:V98"/>
    <mergeCell ref="G99:I99"/>
    <mergeCell ref="A92:D92"/>
    <mergeCell ref="G92:I92"/>
    <mergeCell ref="J92:L92"/>
    <mergeCell ref="A93:D93"/>
    <mergeCell ref="G93:I93"/>
    <mergeCell ref="J93:L93"/>
    <mergeCell ref="A90:D90"/>
    <mergeCell ref="G90:I90"/>
    <mergeCell ref="J90:L90"/>
    <mergeCell ref="A91:D91"/>
    <mergeCell ref="G91:I91"/>
    <mergeCell ref="J91:L91"/>
    <mergeCell ref="A88:D88"/>
    <mergeCell ref="G88:I88"/>
    <mergeCell ref="J88:L88"/>
    <mergeCell ref="A89:D89"/>
    <mergeCell ref="G89:I89"/>
    <mergeCell ref="J89:L89"/>
    <mergeCell ref="A86:D86"/>
    <mergeCell ref="G86:I86"/>
    <mergeCell ref="J86:L86"/>
    <mergeCell ref="A87:D87"/>
    <mergeCell ref="G87:I87"/>
    <mergeCell ref="J87:L87"/>
    <mergeCell ref="A84:E84"/>
    <mergeCell ref="G84:I84"/>
    <mergeCell ref="J84:L84"/>
    <mergeCell ref="A85:D85"/>
    <mergeCell ref="G85:I85"/>
    <mergeCell ref="J85:L85"/>
    <mergeCell ref="A82:D82"/>
    <mergeCell ref="G82:I82"/>
    <mergeCell ref="J82:L82"/>
    <mergeCell ref="A83:D83"/>
    <mergeCell ref="G83:I83"/>
    <mergeCell ref="J83:L83"/>
    <mergeCell ref="A80:D80"/>
    <mergeCell ref="G80:I80"/>
    <mergeCell ref="J80:L80"/>
    <mergeCell ref="A81:D81"/>
    <mergeCell ref="G81:I81"/>
    <mergeCell ref="J81:L81"/>
    <mergeCell ref="A78:D78"/>
    <mergeCell ref="G78:I78"/>
    <mergeCell ref="J78:L78"/>
    <mergeCell ref="A79:D79"/>
    <mergeCell ref="G79:I79"/>
    <mergeCell ref="J79:L79"/>
    <mergeCell ref="A76:D76"/>
    <mergeCell ref="G76:I76"/>
    <mergeCell ref="J76:L76"/>
    <mergeCell ref="A77:D77"/>
    <mergeCell ref="G77:I77"/>
    <mergeCell ref="J77:L77"/>
    <mergeCell ref="A74:D74"/>
    <mergeCell ref="G74:I74"/>
    <mergeCell ref="J74:L74"/>
    <mergeCell ref="A75:D75"/>
    <mergeCell ref="G75:I75"/>
    <mergeCell ref="J75:L75"/>
    <mergeCell ref="A72:D72"/>
    <mergeCell ref="G72:I72"/>
    <mergeCell ref="J72:L72"/>
    <mergeCell ref="A73:D73"/>
    <mergeCell ref="G73:I73"/>
    <mergeCell ref="J73:L73"/>
    <mergeCell ref="A70:D70"/>
    <mergeCell ref="G70:I70"/>
    <mergeCell ref="J70:L70"/>
    <mergeCell ref="A71:D71"/>
    <mergeCell ref="G71:I71"/>
    <mergeCell ref="J71:L71"/>
    <mergeCell ref="A68:D68"/>
    <mergeCell ref="G68:I68"/>
    <mergeCell ref="J68:L68"/>
    <mergeCell ref="A69:D69"/>
    <mergeCell ref="G69:I69"/>
    <mergeCell ref="J69:L69"/>
    <mergeCell ref="A66:D66"/>
    <mergeCell ref="G66:I66"/>
    <mergeCell ref="J66:L66"/>
    <mergeCell ref="A67:D67"/>
    <mergeCell ref="G67:I67"/>
    <mergeCell ref="J67:L67"/>
    <mergeCell ref="A64:D64"/>
    <mergeCell ref="G64:I64"/>
    <mergeCell ref="J64:L64"/>
    <mergeCell ref="A65:D65"/>
    <mergeCell ref="G65:I65"/>
    <mergeCell ref="J65:L65"/>
    <mergeCell ref="A62:D62"/>
    <mergeCell ref="G62:I62"/>
    <mergeCell ref="J62:L62"/>
    <mergeCell ref="A63:D63"/>
    <mergeCell ref="G63:I63"/>
    <mergeCell ref="J63:L63"/>
    <mergeCell ref="A60:D60"/>
    <mergeCell ref="G60:I60"/>
    <mergeCell ref="J60:L60"/>
    <mergeCell ref="A61:D61"/>
    <mergeCell ref="G61:I61"/>
    <mergeCell ref="J61:L61"/>
    <mergeCell ref="A58:D58"/>
    <mergeCell ref="G58:I58"/>
    <mergeCell ref="J58:L58"/>
    <mergeCell ref="A59:D59"/>
    <mergeCell ref="G59:I59"/>
    <mergeCell ref="J59:L59"/>
    <mergeCell ref="A56:D56"/>
    <mergeCell ref="G56:I56"/>
    <mergeCell ref="J56:L56"/>
    <mergeCell ref="A57:D57"/>
    <mergeCell ref="G57:I57"/>
    <mergeCell ref="J57:L57"/>
    <mergeCell ref="A54:D54"/>
    <mergeCell ref="G54:I54"/>
    <mergeCell ref="J54:L54"/>
    <mergeCell ref="A55:D55"/>
    <mergeCell ref="G55:I55"/>
    <mergeCell ref="J55:L55"/>
    <mergeCell ref="A52:D52"/>
    <mergeCell ref="G52:I52"/>
    <mergeCell ref="J52:L52"/>
    <mergeCell ref="A53:D53"/>
    <mergeCell ref="G53:I53"/>
    <mergeCell ref="J53:L53"/>
    <mergeCell ref="A50:D50"/>
    <mergeCell ref="G50:I50"/>
    <mergeCell ref="J50:L50"/>
    <mergeCell ref="A51:D51"/>
    <mergeCell ref="G51:I51"/>
    <mergeCell ref="J51:L51"/>
    <mergeCell ref="A48:D48"/>
    <mergeCell ref="G48:I48"/>
    <mergeCell ref="J48:L48"/>
    <mergeCell ref="A49:D49"/>
    <mergeCell ref="G49:I49"/>
    <mergeCell ref="J49:L49"/>
    <mergeCell ref="A46:D46"/>
    <mergeCell ref="G46:I46"/>
    <mergeCell ref="J46:L46"/>
    <mergeCell ref="A47:D47"/>
    <mergeCell ref="G47:I47"/>
    <mergeCell ref="J47:L47"/>
    <mergeCell ref="A44:D44"/>
    <mergeCell ref="G44:I44"/>
    <mergeCell ref="J44:L44"/>
    <mergeCell ref="A45:D45"/>
    <mergeCell ref="G45:I45"/>
    <mergeCell ref="J45:L45"/>
    <mergeCell ref="A42:D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9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257</vt:i4>
      </vt:variant>
    </vt:vector>
  </HeadingPairs>
  <TitlesOfParts>
    <vt:vector size="259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(Печать)'!TR_22018022163_1844972004</vt:lpstr>
      <vt:lpstr>'0503769 (Печать)'!TR_22018022163_1844972005</vt:lpstr>
      <vt:lpstr>'0503769 (Печать)'!TR_22018022163_1844972007</vt:lpstr>
      <vt:lpstr>'0503769 (Печать)'!TR_22018022163_1844972009</vt:lpstr>
      <vt:lpstr>'0503769 (Печать)'!TR_22018022163_1844972011</vt:lpstr>
      <vt:lpstr>'0503769 (Печать)'!TR_22018022163_1844972013</vt:lpstr>
      <vt:lpstr>'0503769 (Печать)'!TR_22018022163_1844972016</vt:lpstr>
      <vt:lpstr>'0503769 (Печать)'!TR_22018022163_1844972018</vt:lpstr>
      <vt:lpstr>'0503769 (Печать)'!TR_22018022163_1844972020</vt:lpstr>
      <vt:lpstr>'0503769 (Печать)'!TR_22018022163_1844972022</vt:lpstr>
      <vt:lpstr>'0503769 (Печать)'!TR_22018022163_1844972024</vt:lpstr>
      <vt:lpstr>'0503769 (Печать)'!TR_22018022163_1844972026</vt:lpstr>
      <vt:lpstr>'0503769 (Печать)'!TR_22018022163_1844972028</vt:lpstr>
      <vt:lpstr>'0503769 (Печать)'!TR_22018022163_1844972029</vt:lpstr>
      <vt:lpstr>'0503769 (Печать)'!TR_22018022163_1844972031</vt:lpstr>
      <vt:lpstr>'0503769 (Печать)'!TR_22018022163_1844972033</vt:lpstr>
      <vt:lpstr>'0503769 (Печать)'!TR_22018022163_1844972035</vt:lpstr>
      <vt:lpstr>'0503769 (Печать)'!TR_22018022163_1844972037</vt:lpstr>
      <vt:lpstr>'0503769 (Печать)'!TR_22018022163_1844972038</vt:lpstr>
      <vt:lpstr>'0503769 (Печать)'!TR_22018022163_1844972046</vt:lpstr>
      <vt:lpstr>'0503769 (Печать)'!TR_22018022163_1844972067</vt:lpstr>
      <vt:lpstr>'0503769 (Печать)'!TR_22018022163_1844972082</vt:lpstr>
      <vt:lpstr>'0503769 (Печать)'!TR_22018022163_1844972086</vt:lpstr>
      <vt:lpstr>'0503769 (Печать)'!TR_22018022163_1844972098</vt:lpstr>
      <vt:lpstr>'0503769 (Печать)'!TR_22018022163_1844972104</vt:lpstr>
      <vt:lpstr>'0503769 (Печать)'!TR_22018022163_1844972114</vt:lpstr>
      <vt:lpstr>'0503769 (Печать)'!TR_22018022163_1844972124</vt:lpstr>
      <vt:lpstr>'0503769 (Печать)'!TR_22018022163_1844972129</vt:lpstr>
      <vt:lpstr>'0503769 (Печать)'!TR_22018022163_1844972141</vt:lpstr>
      <vt:lpstr>'0503769 (Печать)'!TR_22018022163_1844972146</vt:lpstr>
      <vt:lpstr>'0503769 (Печать)'!TR_22018022163_1844972158</vt:lpstr>
      <vt:lpstr>'0503769 (Печать)'!TR_22018022163_1844972170</vt:lpstr>
      <vt:lpstr>'0503769 (Печать)'!TR_22018022163_1844972177</vt:lpstr>
      <vt:lpstr>'0503769 (Печать)'!TR_22018022163_1844972196</vt:lpstr>
      <vt:lpstr>'0503769 (Печать)'!TR_22018022163_1844972208</vt:lpstr>
      <vt:lpstr>'0503769 (Печать)'!TR_22018022163_1844972226</vt:lpstr>
      <vt:lpstr>'0503769 (Ввод данных. Недетализ'!TR_22018022185_1844972267</vt:lpstr>
      <vt:lpstr>'0503769 (Печать)'!TR_22018022185_1844972267</vt:lpstr>
      <vt:lpstr>'0503769 (Ввод данных. Недетализ'!TR_22018022185_1844972269</vt:lpstr>
      <vt:lpstr>'0503769 (Печать)'!TR_22018022185_1844972269</vt:lpstr>
      <vt:lpstr>'0503769 (Ввод данных. Недетализ'!TR_22018022185_1844972271</vt:lpstr>
      <vt:lpstr>'0503769 (Печать)'!TR_22018022185_1844972271</vt:lpstr>
      <vt:lpstr>'0503769 (Ввод данных. Недетализ'!TR_22018022185_1844972277</vt:lpstr>
      <vt:lpstr>'0503769 (Печать)'!TR_22018022185_1844972277</vt:lpstr>
      <vt:lpstr>'0503769 (Ввод данных. Недетализ'!TR_22018022210_1844972305</vt:lpstr>
      <vt:lpstr>'0503769 (Ввод данных. Недетализ'!TR_22018022210_1844972307</vt:lpstr>
      <vt:lpstr>'0503769 (Ввод данных. Недетализ'!TR_22018022210_1844972311</vt:lpstr>
      <vt:lpstr>'0503769 (Ввод данных. Недетализ'!TR_22018022210_1844972314</vt:lpstr>
      <vt:lpstr>'0503769 (Ввод данных. Недетализ'!TR_22018022210_1844972316</vt:lpstr>
      <vt:lpstr>'0503769 (Ввод данных. Недетализ'!TR_22018022210_1844972317</vt:lpstr>
      <vt:lpstr>'0503769 (Ввод данных. Недетализ'!TR_22018022210_1844972321</vt:lpstr>
      <vt:lpstr>'0503769 (Ввод данных. Недетализ'!TR_22018022210_1844972322</vt:lpstr>
      <vt:lpstr>'0503769 (Ввод данных. Недетализ'!TR_22018022210_1844972324</vt:lpstr>
      <vt:lpstr>'0503769 (Ввод данных. Недетализ'!TR_22018022210_1844972326</vt:lpstr>
      <vt:lpstr>'0503769 (Ввод данных. Недетализ'!TR_22018022210_1844972329</vt:lpstr>
      <vt:lpstr>'0503769 (Ввод данных. Недетализ'!TR_22018022210_1844972331</vt:lpstr>
      <vt:lpstr>'0503769 (Ввод данных. Недетализ'!TR_22018022210_1844972333</vt:lpstr>
      <vt:lpstr>'0503769 (Ввод данных. Недетализ'!TR_22018022210_1844972334</vt:lpstr>
      <vt:lpstr>'0503769 (Ввод данных. Недетализ'!TR_22018022210_1844972336</vt:lpstr>
      <vt:lpstr>'0503769 (Ввод данных. Недетализ'!TR_22018022210_1844972340</vt:lpstr>
      <vt:lpstr>'0503769 (Ввод данных. Недетализ'!TR_22018022210_1844972341</vt:lpstr>
      <vt:lpstr>'0503769 (Ввод данных. Недетализ'!TR_22018022210_1844972345</vt:lpstr>
      <vt:lpstr>'0503769 (Ввод данных. Недетализ'!TR_22018022210_1844972347</vt:lpstr>
      <vt:lpstr>'0503769 (Ввод данных. Недетализ'!TR_22018022210_1844972349</vt:lpstr>
      <vt:lpstr>'0503769 (Ввод данных. Недетализ'!TR_22018022210_1844972352</vt:lpstr>
      <vt:lpstr>'0503769 (Ввод данных. Недетализ'!TR_22018022210_1844972356</vt:lpstr>
      <vt:lpstr>'0503769 (Ввод данных. Недетализ'!TR_22018022210_1844972358</vt:lpstr>
      <vt:lpstr>'0503769 (Ввод данных. Недетализ'!TR_22018022210_1844972361</vt:lpstr>
      <vt:lpstr>'0503769 (Ввод данных. Недетализ'!TR_22018022210_1844972363</vt:lpstr>
      <vt:lpstr>'0503769 (Ввод данных. Недетализ'!TR_22018022210_1844972366</vt:lpstr>
      <vt:lpstr>'0503769 (Ввод данных. Недетализ'!TR_22018022210_1844972370</vt:lpstr>
      <vt:lpstr>'0503769 (Ввод данных. Недетализ'!TR_22018022210_1844972372</vt:lpstr>
      <vt:lpstr>'0503769 (Ввод данных. Недетализ'!TR_22018022210_1844972375</vt:lpstr>
      <vt:lpstr>'0503769 (Ввод данных. Недетализ'!TR_22018022210_1844972376</vt:lpstr>
      <vt:lpstr>'0503769 (Ввод данных. Недетализ'!TR_22018022210_1844972379</vt:lpstr>
      <vt:lpstr>'0503769 (Ввод данных. Недетализ'!TR_22018022210_1844972381</vt:lpstr>
      <vt:lpstr>'0503769 (Ввод данных. Недетализ'!TR_22018022210_1844972382</vt:lpstr>
      <vt:lpstr>'0503769 (Ввод данных. Недетализ'!TR_22018022210_1844972385</vt:lpstr>
      <vt:lpstr>'0503769 (Ввод данных. Недетализ'!TR_22018022210_1844972390</vt:lpstr>
      <vt:lpstr>'0503769 (Ввод данных. Недетализ'!TR_22018022210_1844972392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</vt:lpstr>
      <vt:lpstr>'0503769 (Печать)'!TR_22018022398</vt:lpstr>
      <vt:lpstr>'0503769 (Ввод данных. Недетализ'!TR_22018022414_1844972283</vt:lpstr>
      <vt:lpstr>'0503769 (Печать)'!TR_22018022414_1844972283</vt:lpstr>
      <vt:lpstr>'0503769 (Ввод данных. Недетализ'!TR_22018022414_1844972288</vt:lpstr>
      <vt:lpstr>'0503769 (Печать)'!TR_22018022414_1844972288</vt:lpstr>
      <vt:lpstr>'0503769 (Печать)'!TT_22018022163_1844972006_22018022555</vt:lpstr>
      <vt:lpstr>'0503769 (Печать)'!TT_22018022163_1844972008_22018022555</vt:lpstr>
      <vt:lpstr>'0503769 (Печать)'!TT_22018022163_1844972010_22018022555</vt:lpstr>
      <vt:lpstr>'0503769 (Печать)'!TT_22018022163_1844972015_22018022555</vt:lpstr>
      <vt:lpstr>'0503769 (Печать)'!TT_22018022163_1844972017_22018022555</vt:lpstr>
      <vt:lpstr>'0503769 (Печать)'!TT_22018022163_1844972019_22018022555</vt:lpstr>
      <vt:lpstr>'0503769 (Печать)'!TT_22018022163_1844972021_22018022555</vt:lpstr>
      <vt:lpstr>'0503769 (Печать)'!TT_22018022163_1844972023_22018022555</vt:lpstr>
      <vt:lpstr>'0503769 (Печать)'!TT_22018022163_1844972025_22018022555</vt:lpstr>
      <vt:lpstr>'0503769 (Печать)'!TT_22018022163_1844972027_22018022555</vt:lpstr>
      <vt:lpstr>'0503769 (Печать)'!TT_22018022163_1844972030_22018022555</vt:lpstr>
      <vt:lpstr>'0503769 (Печать)'!TT_22018022163_1844972032_22018022555</vt:lpstr>
      <vt:lpstr>'0503769 (Печать)'!TT_22018022163_1844972034_22018022555</vt:lpstr>
      <vt:lpstr>'0503769 (Печать)'!TT_22018022163_1844972036_22018022555</vt:lpstr>
      <vt:lpstr>'0503769 (Печать)'!TT_22018022163_1844972042_22018022555</vt:lpstr>
      <vt:lpstr>'0503769 (Печать)'!TT_22018022163_1844972060_22018022555</vt:lpstr>
      <vt:lpstr>'0503769 (Печать)'!TT_22018022163_1844972072_22018022555</vt:lpstr>
      <vt:lpstr>'0503769 (Печать)'!TT_22018022163_1844972077_22018022556</vt:lpstr>
      <vt:lpstr>'0503769 (Печать)'!TT_22018022163_1844972092_22018022555</vt:lpstr>
      <vt:lpstr>'0503769 (Печать)'!TT_22018022163_1844972109_22018022555</vt:lpstr>
      <vt:lpstr>'0503769 (Печать)'!TT_22018022163_1844972120_22018022555</vt:lpstr>
      <vt:lpstr>'0503769 (Печать)'!TT_22018022163_1844972135_22018022555</vt:lpstr>
      <vt:lpstr>'0503769 (Печать)'!TT_22018022163_1844972152_22018022555</vt:lpstr>
      <vt:lpstr>'0503769 (Печать)'!TT_22018022163_1844972164_22018022555</vt:lpstr>
      <vt:lpstr>'0503769 (Печать)'!TT_22018022163_1844972188_22018022555</vt:lpstr>
      <vt:lpstr>'0503769 (Печать)'!TT_22018022163_1844972202_22018022555</vt:lpstr>
      <vt:lpstr>'0503769 (Печать)'!TT_22018022163_1844972214_22018022555</vt:lpstr>
      <vt:lpstr>'0503769 (Печать)'!TT_22018022163_1844972220_22018022556</vt:lpstr>
      <vt:lpstr>'0503769 (Печать)'!TT_22018022163_1844972232_22018022555</vt:lpstr>
      <vt:lpstr>'0503769 (Печать)'!TT_22018022163_1844972238_22018022556</vt:lpstr>
      <vt:lpstr>'0503769 (Ввод данных. Недетализ'!TT_22018022210_1844972309_22018022520</vt:lpstr>
      <vt:lpstr>'0503769 (Ввод данных. Недетализ'!TT_22018022210_1844972312_22018022520</vt:lpstr>
      <vt:lpstr>'0503769 (Ввод данных. Недетализ'!TT_22018022210_1844972319_22018022520</vt:lpstr>
      <vt:lpstr>'0503769 (Ввод данных. Недетализ'!TT_22018022210_1844972327_22018022520</vt:lpstr>
      <vt:lpstr>'0503769 (Ввод данных. Недетализ'!TT_22018022210_1844972338_22018022520</vt:lpstr>
      <vt:lpstr>'0503769 (Ввод данных. Недетализ'!TT_22018022210_1844972343_22018022520</vt:lpstr>
      <vt:lpstr>'0503769 (Ввод данных. Недетализ'!TT_22018022210_1844972351_22018022520</vt:lpstr>
      <vt:lpstr>'0503769 (Ввод данных. Недетализ'!TT_22018022210_1844972354_22018022520</vt:lpstr>
      <vt:lpstr>'0503769 (Ввод данных. Недетализ'!TT_22018022210_1844972359_22018022520</vt:lpstr>
      <vt:lpstr>'0503769 (Ввод данных. Недетализ'!TT_22018022210_1844972365_22018022520</vt:lpstr>
      <vt:lpstr>'0503769 (Ввод данных. Недетализ'!TT_22018022210_1844972368_22018022520</vt:lpstr>
      <vt:lpstr>'0503769 (Ввод данных. Недетализ'!TT_22018022210_1844972374_22018022520</vt:lpstr>
      <vt:lpstr>'0503769 (Ввод данных. Недетализ'!TT_22018022210_1844972378_22018022520</vt:lpstr>
      <vt:lpstr>'0503769 (Ввод данных. Недетализ'!TT_22018022210_1844972384_22018022520</vt:lpstr>
      <vt:lpstr>'0503769 (Ввод данных. Недетализ'!TT_22018022210_1844972388_22018022520</vt:lpstr>
      <vt:lpstr>'0503769 (Ввод данных. Недетализ'!TT_22018022210_1844972391_22018022520</vt:lpstr>
      <vt:lpstr>'0503769 (Ввод данных. Недетализ'!TT_22018022210_1844972393_22018022520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2022-05-05T10:34:59Z</dcterms:created>
  <dcterms:modified xsi:type="dcterms:W3CDTF">2022-05-05T10:35:05Z</dcterms:modified>
</cp:coreProperties>
</file>